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</sheets>
  <externalReferences>
    <externalReference r:id="rId3"/>
  </externalReferences>
  <definedNames>
    <definedName name="_xlnm.Print_Titles" localSheetId="0">Arkusz1!$1:$15</definedName>
  </definedNames>
  <calcPr calcId="125725"/>
</workbook>
</file>

<file path=xl/calcChain.xml><?xml version="1.0" encoding="utf-8"?>
<calcChain xmlns="http://schemas.openxmlformats.org/spreadsheetml/2006/main">
  <c r="D88" i="1"/>
  <c r="D87"/>
  <c r="D86"/>
  <c r="D85"/>
  <c r="D84"/>
  <c r="D80"/>
  <c r="D79"/>
  <c r="D78"/>
  <c r="D77"/>
  <c r="D76"/>
  <c r="D75"/>
  <c r="D74"/>
  <c r="D73"/>
  <c r="D72"/>
  <c r="D71"/>
  <c r="D70"/>
  <c r="D66"/>
  <c r="D65"/>
  <c r="D64"/>
  <c r="D62"/>
  <c r="D61"/>
  <c r="D63"/>
  <c r="D60"/>
  <c r="D59"/>
  <c r="D58"/>
  <c r="D57"/>
  <c r="D53"/>
  <c r="D52"/>
  <c r="D51"/>
  <c r="D50"/>
  <c r="D49"/>
  <c r="D48"/>
  <c r="D47"/>
  <c r="D46"/>
  <c r="D45"/>
  <c r="D44"/>
  <c r="D43"/>
  <c r="D42"/>
  <c r="D41"/>
  <c r="D40"/>
  <c r="D39"/>
  <c r="D38"/>
  <c r="D37"/>
  <c r="D35"/>
  <c r="D34"/>
  <c r="D33"/>
  <c r="D32"/>
  <c r="D31"/>
  <c r="D30"/>
  <c r="D29"/>
  <c r="D28"/>
  <c r="D27"/>
  <c r="D26"/>
  <c r="D25"/>
  <c r="D24"/>
  <c r="D22"/>
  <c r="D21"/>
  <c r="D20"/>
  <c r="D19"/>
  <c r="D18"/>
  <c r="D17"/>
  <c r="D16"/>
  <c r="F8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3"/>
  <c r="F61"/>
  <c r="F62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6"/>
</calcChain>
</file>

<file path=xl/sharedStrings.xml><?xml version="1.0" encoding="utf-8"?>
<sst xmlns="http://schemas.openxmlformats.org/spreadsheetml/2006/main" count="322" uniqueCount="322">
  <si>
    <t>55-095 Mirków, ul.Wrocławska 43, Byków</t>
  </si>
  <si>
    <t>Tel.Centrala: 071 / 39-80-800, fax: 071 / 39-80 802</t>
  </si>
  <si>
    <t>Tel.Dział Handlowy: 071 / 39-80-818, fax: 071 / 39-80-819</t>
  </si>
  <si>
    <t>handlowy@langelukaszuk.pl</t>
  </si>
  <si>
    <t>Indeks LŁ (do zamówień)</t>
  </si>
  <si>
    <t>Opis</t>
  </si>
  <si>
    <t>Numer Artykułu (pomocniczy)</t>
  </si>
  <si>
    <t>Kod EAN</t>
  </si>
  <si>
    <t>Cena detaliczna netto</t>
  </si>
  <si>
    <t>Cena detaliczna brutto</t>
  </si>
  <si>
    <t>EY0L32B</t>
  </si>
  <si>
    <t>EY0L82B</t>
  </si>
  <si>
    <t>EY3610LA1J</t>
  </si>
  <si>
    <t>EY3640K</t>
  </si>
  <si>
    <t>EY3640LS1S</t>
  </si>
  <si>
    <t>EY3641K</t>
  </si>
  <si>
    <t>EY3641LS1S</t>
  </si>
  <si>
    <t>EY3732B</t>
  </si>
  <si>
    <t>EY3743B</t>
  </si>
  <si>
    <t>EY37A1B</t>
  </si>
  <si>
    <t>EY37A2B</t>
  </si>
  <si>
    <t>EY37C1B</t>
  </si>
  <si>
    <t>EY37C2B</t>
  </si>
  <si>
    <t>EY4541LS1S</t>
  </si>
  <si>
    <t>EY4541X</t>
  </si>
  <si>
    <t>EY4550X</t>
  </si>
  <si>
    <t>EY45A1LS1G</t>
  </si>
  <si>
    <t>EY45A1X</t>
  </si>
  <si>
    <t>EY45A2LS2G</t>
  </si>
  <si>
    <t>EY45A2XW</t>
  </si>
  <si>
    <t>EY46A2LS2G</t>
  </si>
  <si>
    <t>EY46A2X</t>
  </si>
  <si>
    <t>EY54A2XM</t>
  </si>
  <si>
    <t>EY7410LA1C</t>
  </si>
  <si>
    <t>EY7410LA2S</t>
  </si>
  <si>
    <t>EY7411LA1C</t>
  </si>
  <si>
    <t>EY7411LA1S</t>
  </si>
  <si>
    <t>EY7430LA2S</t>
  </si>
  <si>
    <t>EY7441LF2S</t>
  </si>
  <si>
    <t>EY7441LS2S</t>
  </si>
  <si>
    <t>EY7441X</t>
  </si>
  <si>
    <t>EY7443LS2S</t>
  </si>
  <si>
    <t>EY7443X</t>
  </si>
  <si>
    <t>EY7450LS2S</t>
  </si>
  <si>
    <t>EY7450X</t>
  </si>
  <si>
    <t>EY7460LS2S</t>
  </si>
  <si>
    <t>EY74A1LS2G</t>
  </si>
  <si>
    <t>EY74A1X</t>
  </si>
  <si>
    <t>EY7549LS2S</t>
  </si>
  <si>
    <t>EY7549X</t>
  </si>
  <si>
    <t>EY7552LS2S</t>
  </si>
  <si>
    <t>EY7552X</t>
  </si>
  <si>
    <t>EY75A1LS2F</t>
  </si>
  <si>
    <t>EY75A1LS2G</t>
  </si>
  <si>
    <t>EY75A2LS2F</t>
  </si>
  <si>
    <t>EY75A2LS2G</t>
  </si>
  <si>
    <t>EY75A2X</t>
  </si>
  <si>
    <t>EY7880LP2C</t>
  </si>
  <si>
    <t>EY7880X</t>
  </si>
  <si>
    <t>EY78A1LS2F</t>
  </si>
  <si>
    <t>EY78A1LS2G</t>
  </si>
  <si>
    <t>EY78A1X</t>
  </si>
  <si>
    <t>EY7940LF2S</t>
  </si>
  <si>
    <t>EY7940LS2S</t>
  </si>
  <si>
    <t>EY7940X</t>
  </si>
  <si>
    <t>EY7950LS2S</t>
  </si>
  <si>
    <t>EY7950X</t>
  </si>
  <si>
    <t>EY7960LS2S</t>
  </si>
  <si>
    <t>EY9L32B</t>
  </si>
  <si>
    <t>EY9L45B</t>
  </si>
  <si>
    <t>EY9L51B</t>
  </si>
  <si>
    <t>EY9L62B</t>
  </si>
  <si>
    <t>EY9L82B</t>
  </si>
  <si>
    <t>EYC110LA2L</t>
  </si>
  <si>
    <t>EYC200LS2G</t>
  </si>
  <si>
    <t>EYC201LS2G</t>
  </si>
  <si>
    <t>EYC210LS2F</t>
  </si>
  <si>
    <t>EYC211LS2F</t>
  </si>
  <si>
    <t>aku. wkrętak 3,6 V/1,5Ah - 1 bateria, bez ładowarki i walizki</t>
  </si>
  <si>
    <t>ładowarka uniwersalna 14,4-28,8 V</t>
  </si>
  <si>
    <t>aku. pistolet do mas 400ml - 3,6V/1,5Ah - 1 bateria</t>
  </si>
  <si>
    <t>EY75A1X</t>
  </si>
  <si>
    <t>PAEYC215LJ2G</t>
  </si>
  <si>
    <t>PAEYC215LS2F</t>
  </si>
  <si>
    <t>PAEYC215PN2G</t>
  </si>
  <si>
    <t>PAEYC216LJ2G</t>
  </si>
  <si>
    <t>PAEYC216LS2F</t>
  </si>
  <si>
    <t>PAEYC216PN2G</t>
  </si>
  <si>
    <t>PAEYC301LA32</t>
  </si>
  <si>
    <t>PAEYLJBOX1</t>
  </si>
  <si>
    <t>PAEYLJBOX2</t>
  </si>
  <si>
    <t>PAEYLJBOX3</t>
  </si>
  <si>
    <t>PAEYLJBOX4</t>
  </si>
  <si>
    <t>PAEYLJBOX5</t>
  </si>
  <si>
    <t>PAEYTOOLBOX 4DD</t>
  </si>
  <si>
    <t>PAEYTOOLBOX 4SAW</t>
  </si>
  <si>
    <t>PAEYTOOLSO1</t>
  </si>
  <si>
    <t>EYC215LJ2G</t>
  </si>
  <si>
    <t>EYC215LS2F</t>
  </si>
  <si>
    <t>EYC215PN2G</t>
  </si>
  <si>
    <t>EYC216LJ2G</t>
  </si>
  <si>
    <t>EYC216LS2F</t>
  </si>
  <si>
    <t>EYC216PN2G</t>
  </si>
  <si>
    <t>EYC301LA32</t>
  </si>
  <si>
    <t>EYLJBOX1</t>
  </si>
  <si>
    <t>EYLJBOX2</t>
  </si>
  <si>
    <t>EYLJBOX3</t>
  </si>
  <si>
    <t>EYLJBOX4</t>
  </si>
  <si>
    <t>EYLJBOX5</t>
  </si>
  <si>
    <t>EYTOOLBOX 4DD</t>
  </si>
  <si>
    <t>EYTOOLBOX 4SAW</t>
  </si>
  <si>
    <t>EYTOOLSO1</t>
  </si>
  <si>
    <t>PAEYPNBOX1</t>
  </si>
  <si>
    <t>PAEYPNBOX2</t>
  </si>
  <si>
    <t>PAEYPNBOX3</t>
  </si>
  <si>
    <t>PAEYPNBOX4</t>
  </si>
  <si>
    <t>PAEYPNBOX5</t>
  </si>
  <si>
    <t>EYPNBOX1</t>
  </si>
  <si>
    <t>EYPNBOX2</t>
  </si>
  <si>
    <t>EYPNBOX3</t>
  </si>
  <si>
    <t>EYPNBOX4</t>
  </si>
  <si>
    <t>EYPNBOX5</t>
  </si>
  <si>
    <t>EY74A2LJ2G</t>
  </si>
  <si>
    <t>EY74A2PN2G</t>
  </si>
  <si>
    <t>EY74A2X</t>
  </si>
  <si>
    <t>EY75A7LJ2G</t>
  </si>
  <si>
    <t>EY75A7PN2G</t>
  </si>
  <si>
    <t>EY75A7X</t>
  </si>
  <si>
    <t>EY79A2LJ2G</t>
  </si>
  <si>
    <t>EY79A2PN2G</t>
  </si>
  <si>
    <t>EY79A2X</t>
  </si>
  <si>
    <t>PAEY0L32B</t>
  </si>
  <si>
    <t>PAEY0L82B</t>
  </si>
  <si>
    <t>PAEY3610LA1J</t>
  </si>
  <si>
    <t>PAEY3640K</t>
  </si>
  <si>
    <t>PAEY3640LS1S</t>
  </si>
  <si>
    <t>PAEY3641K</t>
  </si>
  <si>
    <t>PAEY3641LS1S</t>
  </si>
  <si>
    <t>PAEY3732B</t>
  </si>
  <si>
    <t>PAEY3743B</t>
  </si>
  <si>
    <t>PAEY37A1B</t>
  </si>
  <si>
    <t>PAEY37A2B</t>
  </si>
  <si>
    <t>PAEY37C1B</t>
  </si>
  <si>
    <t>PAEY37C2B</t>
  </si>
  <si>
    <t>PAEY4541LS1S</t>
  </si>
  <si>
    <t>PAEY4541X</t>
  </si>
  <si>
    <t>PAEY4550X</t>
  </si>
  <si>
    <t>PAEY45A1LS1G</t>
  </si>
  <si>
    <t>PAEY45A1X</t>
  </si>
  <si>
    <t>PAEY45A2LS2G</t>
  </si>
  <si>
    <t>PAEY45A2XW</t>
  </si>
  <si>
    <t>PAEY54A2XM</t>
  </si>
  <si>
    <t>PAEY46A2LS2S</t>
  </si>
  <si>
    <t>PAEY46A2X</t>
  </si>
  <si>
    <t>PAEY7410LA1C</t>
  </si>
  <si>
    <t>PAEY7410LA2S</t>
  </si>
  <si>
    <t>PAEY7411LA1C</t>
  </si>
  <si>
    <t>PAEY7411LA1S</t>
  </si>
  <si>
    <t>PAEY7430LA2S</t>
  </si>
  <si>
    <t>PAEY7441LF2S</t>
  </si>
  <si>
    <t>PAEY7441LS2S</t>
  </si>
  <si>
    <t>PAEY7441X</t>
  </si>
  <si>
    <t>PAEY7443LS2S</t>
  </si>
  <si>
    <t>PAEY7443X</t>
  </si>
  <si>
    <t>PAEY7450LS2S</t>
  </si>
  <si>
    <t>PAEY7450X</t>
  </si>
  <si>
    <t>PAEY7460LS2S</t>
  </si>
  <si>
    <t>PAEY74A1LS2G</t>
  </si>
  <si>
    <t>PAEY74A1X</t>
  </si>
  <si>
    <t>PAEY74A2LJ2G</t>
  </si>
  <si>
    <t>PAEY74A2PN2G</t>
  </si>
  <si>
    <t>PAEY74A2X</t>
  </si>
  <si>
    <t>PAEY7549LS2S</t>
  </si>
  <si>
    <t>PAEY7549X</t>
  </si>
  <si>
    <t>PAEY7552LS2S</t>
  </si>
  <si>
    <t>PAEY7552X</t>
  </si>
  <si>
    <t>PAEY75A1X</t>
  </si>
  <si>
    <t>PAEY75A1LS2F</t>
  </si>
  <si>
    <t>PAEY75A1LS2G</t>
  </si>
  <si>
    <t>PAEY75A2LS2F</t>
  </si>
  <si>
    <t>PAEY75A2LS2G</t>
  </si>
  <si>
    <t>PAEY75A2X</t>
  </si>
  <si>
    <t>PAEY75A7LJ2G</t>
  </si>
  <si>
    <t>PAEY75A7PN2G</t>
  </si>
  <si>
    <t>PAEY75A7X</t>
  </si>
  <si>
    <t>PAEY7880LP2C</t>
  </si>
  <si>
    <t>PAEY7880X</t>
  </si>
  <si>
    <t>PAEY78A1LS2F</t>
  </si>
  <si>
    <t>PAEY78A1LS2G</t>
  </si>
  <si>
    <t>PAEY78A1X</t>
  </si>
  <si>
    <t>PAEY7940LF2S</t>
  </si>
  <si>
    <t>PAEY7940LS2S</t>
  </si>
  <si>
    <t>PAEY7940X</t>
  </si>
  <si>
    <t>PAEY7950LS2S</t>
  </si>
  <si>
    <t>PAEY7950X</t>
  </si>
  <si>
    <t>PAEY7960LS2S</t>
  </si>
  <si>
    <t>PAEY79A2LJ2G</t>
  </si>
  <si>
    <t>PAEY79A2PN2G</t>
  </si>
  <si>
    <t>PAEY79A2X</t>
  </si>
  <si>
    <t>PAEY9L32B</t>
  </si>
  <si>
    <t>PAEY9L45B</t>
  </si>
  <si>
    <t>PAEY9L51B</t>
  </si>
  <si>
    <t>PAEY9L62B</t>
  </si>
  <si>
    <t>PAEY9L82B</t>
  </si>
  <si>
    <t>PAEYC110LA2L</t>
  </si>
  <si>
    <t>PAEYC200LS2G</t>
  </si>
  <si>
    <t>PAEYC201LS2G</t>
  </si>
  <si>
    <t>PAEYC210LS2F</t>
  </si>
  <si>
    <t>PAEYC211LS2F</t>
  </si>
  <si>
    <t>ładowarka 10,8 V (do bat. 9L32B)</t>
  </si>
  <si>
    <t>aku. pistolet do mas 310ml - wersja zerowa</t>
  </si>
  <si>
    <t>aku. pistolet do mas 310ml 14,4V/4,2 Ah - 1 bateria</t>
  </si>
  <si>
    <t>aku. pistolet do mas 600ml 14,4V/4,2 Ah - 1 bateria</t>
  </si>
  <si>
    <t>aku. latarka LED 540lux -  wersja zerowa</t>
  </si>
  <si>
    <t>aku. odkurzacz samochodowy - wersja zerowa</t>
  </si>
  <si>
    <t>aku. dmuchawa - wesja zerowa</t>
  </si>
  <si>
    <t>aku. latarka xenonowa 4000lux - wersja zerowa</t>
  </si>
  <si>
    <t>aku. latarka LED 380lux - wersja zerowa</t>
  </si>
  <si>
    <t>aku. wyrzynarka 18,0V - wersja zerowa</t>
  </si>
  <si>
    <t>aku. pilarka szablasta 18,0V/4,2 Ah - 1 bateria</t>
  </si>
  <si>
    <t>aku. pilarka szablasta 18,0V/14,4 V- wersja zerowa</t>
  </si>
  <si>
    <t>aku. klucz udarowy 1/2" 18V/4,2 Ah 470 Nm, 2 baterie</t>
  </si>
  <si>
    <t>aku. wkrętarka udarowa 14,4V/18,0V - wersja zerowa</t>
  </si>
  <si>
    <t>aku. klucz udarowy 14,4V/18V - wersja zerowa</t>
  </si>
  <si>
    <t>aku. wkrętarka udarowa 14,4V - wersja zerowa</t>
  </si>
  <si>
    <t>aku. wkrętarka udarowa 18,0V -  wersja zerowa</t>
  </si>
  <si>
    <t>aku. wkrętarka udarowa Carbon 18,0/14,4V -wersja zerowa</t>
  </si>
  <si>
    <t>radio budowlane z ładowarką, oświetleniem, łącze USB, bluetooth</t>
  </si>
  <si>
    <t>PN-BOX 5 CARBON wkrętarka 74A2X i szlifierka 46A2X+3 baterie 18V/3,0Ah, ładowarka, Tanos T-lock systener</t>
  </si>
  <si>
    <t>COMBO wkrętarka EY7430 i wkrętarka udar. 7530X+lampa EY3732B+2 baterie 10,8V/1,5 Ah, ładowarka, walizka</t>
  </si>
  <si>
    <t>COMBO wkrętarka 741AX i wkrętarka udar. 751AX+2 baterie 18V/4,2 Ah, ładowarka, walizka</t>
  </si>
  <si>
    <t>COMBO wkrętarka 74A1X i klucz udar. 75A2X+2 baterie 18V/4,2Ah, ładowarka, walizka</t>
  </si>
  <si>
    <t>COMBO wkrętarka 7530LA +wkrętar. udar. 7430LA+latarka 3732 2 baterie 10,8V/1,5Ah, ładowarka, walizka</t>
  </si>
  <si>
    <t>LJ-BOX 1 CARBON wkrętarka 74A2X i zakrętarka udar. 75A7X+3 baterie 18V/5,0Ah, ładowarka, Tanos T-lock systener</t>
  </si>
  <si>
    <t>LJ-BOX 2 CARBON wkrętarka 74A2X i klucz udar. 75A2X+3 baterie 18V/5,0Ah, ładowarka, Tanos T-lock systener</t>
  </si>
  <si>
    <t>LJ-BOX 3 CARBON wkrętarka 74A2X i młotowiertarka 78A1X+3 baterie 18V/5,0Ah, ładowarka, Tanos T-lock systener</t>
  </si>
  <si>
    <t>LJ-BOX 4 CARBON wkrętarka 74A2X i pilarka 45A2XM+3 baterie 18V/5,0Ah, ładowarka, Tanos T-lock systener</t>
  </si>
  <si>
    <t>LJ-BOX 5 CARBON wkrętarka 74A2X i szlifierka 46A2X+3 baterie 18V/5,0Ah, ładowarka, Tanos T-lock systener</t>
  </si>
  <si>
    <t>EYC 2017LJ MEGASET CARBON 6 narzędzi+4 baterie 18V/5,0Ah, ładowarka, 2 x Tanos T-lock systener, adapter 9HX111E</t>
  </si>
  <si>
    <t>PN-BOX 1 CARBON wkrętarka 74A2X i zakrętarka udar. 75A7X+3 baterie 18V/3,0Ah, ładowarka, Tanos T-lock systener</t>
  </si>
  <si>
    <t>PN-BOX 2 CARBON wkrętarka 74A2X i klucz udar. 75A2X+3 baterie 18V/3,0Ah, ładowarka, Tanos T-lock systener</t>
  </si>
  <si>
    <t>PN-BOX 3 CARBON wkrętarka 74A2X i młotowiertarka 78A1X+3 baterie 18V/3,0Ah, ładowarka, Tanos T-lock systener</t>
  </si>
  <si>
    <t>PN-BOX 4 CARBON wkrętarka 74A2X i pilarka 45A2XM+3 baterie 18V/3,0Ah, ładowarka, Tanos T-lock systener</t>
  </si>
  <si>
    <t>Zestaw nasadek udarowych SW 13,17,19, 21 mm</t>
  </si>
  <si>
    <t>aku. klucz/wkrętarka/wiertarka udarowa 14,4V - wersja zerowa</t>
  </si>
  <si>
    <r>
      <t xml:space="preserve">COMBO wkrętarka 7441X i wkrętarka udar. 75A1X+2 baterie 14,4V/4,2 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</si>
  <si>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wkrętarka 7441X i klucz udar. 75A1X+2 baterie 14,4V/4,2 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</si>
  <si>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zakrętarka udar. 75A7X+2 baterie 18V/5,0Ah,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</si>
  <si>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zakrętarka udar. 75A7X+2 baterie 14,4V/4,2Ah,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</si>
  <si>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zakrętarka udar. 75A7X+2 baterie 18V/3,0Ah,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</si>
  <si>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klucz udar. 75A2X+2 baterie 18V/5,0Ah, ładowarka, adapter EY9HX111E,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</si>
  <si>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klucz udar. 75A2X+2 baterie 14,4V/4,2Ah, ładowarka, walizka </t>
    </r>
    <r>
      <rPr>
        <b/>
        <sz val="10"/>
        <color theme="1"/>
        <rFont val="Arial"/>
        <family val="2"/>
        <charset val="238"/>
      </rPr>
      <t>(pod zamówienie)</t>
    </r>
  </si>
  <si>
    <r>
      <t xml:space="preserve">COMBO CARBON wkrętarka 74A2X i klucz udar. 75A2X+2 baterie 18,0V/3,0Ah, ładowarka, walizka </t>
    </r>
    <r>
      <rPr>
        <b/>
        <sz val="10"/>
        <color theme="1"/>
        <rFont val="Arial"/>
        <family val="2"/>
        <charset val="238"/>
      </rPr>
      <t>(pod zamówienie)</t>
    </r>
  </si>
  <si>
    <t>5025232801213</t>
  </si>
  <si>
    <t>5025232782628</t>
  </si>
  <si>
    <t>5025232832132</t>
  </si>
  <si>
    <t>5025232832156</t>
  </si>
  <si>
    <t>5025232832361</t>
  </si>
  <si>
    <t>5025232832422</t>
  </si>
  <si>
    <t>5025232832187</t>
  </si>
  <si>
    <t>5025232803545</t>
  </si>
  <si>
    <t>5025232697045</t>
  </si>
  <si>
    <t>5025232696796</t>
  </si>
  <si>
    <t>5025232832385</t>
  </si>
  <si>
    <t>5025232832408</t>
  </si>
  <si>
    <t xml:space="preserve">TRANSPORTER 4DD - systener Tanos T-Lock do wkrętarek </t>
  </si>
  <si>
    <t>TRANSPORTER 4SAW - systener Tanos T-Lock do pilarki</t>
  </si>
  <si>
    <t>aku. klucz/wkrętarka/wiertarka udarowa 14,4V/4,2Ah - 2 nasadki, 2 baterie, ładowarka</t>
  </si>
  <si>
    <t xml:space="preserve">aku. pilarka 18,0V/4,2 Ah. 2 baterie, tarcza do metalu, ładowarka, walizka </t>
  </si>
  <si>
    <t xml:space="preserve">aku. szlifierka kątowa 125 mm, 18,0V/4,2Ah, 2 baterie, ładowarka, walizka </t>
  </si>
  <si>
    <t xml:space="preserve">aku. wkrętak 3,6 V/1,5Ah - 2 baterie, ładowarka, walizka </t>
  </si>
  <si>
    <t xml:space="preserve">aku. klucz udarowy 14,4V/4,2 Ah 50-40-200Nm, 2 aku., ładowarka </t>
  </si>
  <si>
    <t xml:space="preserve">aku. młotowiertarka 28,8V/3,0Ah - 2 aku., walizka, ładowarka </t>
  </si>
  <si>
    <t xml:space="preserve">aku. młotowiertarka 14,4V/4,2 Ah, 2 baterie, walizka, ładowarka </t>
  </si>
  <si>
    <t xml:space="preserve">aku. wkrętarka udarowa 14,4V/2,0 Ah, 2 baterie, walizka, ładowarka </t>
  </si>
  <si>
    <t xml:space="preserve">aku. wkrętarka udarowa 14,4V/4,2 Ah, 2 baterie, walizka, ładowarka </t>
  </si>
  <si>
    <t xml:space="preserve">aku. wkrętarka udarowa 18,0V/4,2 Ah, 2 baterie, walizka, ładowarka </t>
  </si>
  <si>
    <t xml:space="preserve">aku. wkrętarka udarowa 21,6V/4,2 Ah, 2 baterie, walizka, ładowarka </t>
  </si>
  <si>
    <t xml:space="preserve">aku. wkrętarka udarowa Carbon 18,0V/5,0 Ah, 2 baterie, walizka, ładowarka </t>
  </si>
  <si>
    <t xml:space="preserve">aku. wkrętarka udarowa Carbon 18,0V/3,0 Ah, 2 baterie, walizka, ładowarka </t>
  </si>
  <si>
    <t>aku. pistolet do mas 600ml 14,4V - wersja zerowa</t>
  </si>
  <si>
    <t xml:space="preserve">aku. wkrętarko-wiertarka 18,0V/4,2Ah, 57 Nm, 2 baterie, walizka, ładowarka </t>
  </si>
  <si>
    <t xml:space="preserve">aku. wkrętarko-wiertarka 10,8V/1,5 Ah, 2 baterie, walizka, ładowarka </t>
  </si>
  <si>
    <t xml:space="preserve">aku. wkrętarko-wiertarka 14,4V/2,0Ah, 41,5 Nm, 1,75 kg. 2 baterie, walizka, ładowarka </t>
  </si>
  <si>
    <t xml:space="preserve">aku. wkrętarko-wiertarka 14,4V/4,2Ah, 41,5 Nm, 1,75 kg. 2 baterie, walizka, ładowarka </t>
  </si>
  <si>
    <t>aku. wkrętarko-wiertarka 14,4V/4,2Ah, 41,5 Nm, 1,75 kg. wersja zerowa</t>
  </si>
  <si>
    <t xml:space="preserve">aku. wkrętarko-wiertarka 14,4V/4,2 Ah, 41,5 Nm, 2 baterie, walizka, ładowarka </t>
  </si>
  <si>
    <t>aku. wkrętarko-wiertarka 14,4V 41,5 Nm, wersja zerowa</t>
  </si>
  <si>
    <t>aku. wkrętarko-wiertarka 18,0V/4,2Ah, 57 Nm, BASIC</t>
  </si>
  <si>
    <t xml:space="preserve">aku. wkrętarko-wiertarka 21,6V/4,2 Ah, 2 baterie, walizka, ładowarka </t>
  </si>
  <si>
    <t xml:space="preserve">aku. wkrętarko-wiertarka 18,0V/4,2Ah, 2 baterie, walizka, ładowarka </t>
  </si>
  <si>
    <t>aku. wkrętarko-wiertarka Carbon 18,0V/14,4V - wersja zerowa</t>
  </si>
  <si>
    <t>akumulator 10,8V/ 1,5 Ah IEC</t>
  </si>
  <si>
    <t>akumulator 14,4V/ 4,2Ah IEC</t>
  </si>
  <si>
    <t>akumulator 18,0V/ 4,2Ah IEC</t>
  </si>
  <si>
    <t>akumulator 21,6V/ 4,2Ah IEC</t>
  </si>
  <si>
    <t>akumulator 28,8V/ 3,0 Ah IEC</t>
  </si>
  <si>
    <t>aku. wkrętarko-wiertarka 18,0V/14,4 - wersja zerowa</t>
  </si>
  <si>
    <t xml:space="preserve">aku. wkrętarko-wiertarka Carbon 18,0/14,4V 5,0Ah, 2 baterie, walizka, ładowarka </t>
  </si>
  <si>
    <t xml:space="preserve">aku. wkrętarko-wiertarka Carbon 18,0/14,4V 3,0Ah, 2 baterie, walizka, ładowarka </t>
  </si>
  <si>
    <t>aku. klucz udarowy 1/2" 18V 470 Nm - wesja zerowa</t>
  </si>
  <si>
    <t xml:space="preserve">aku. wkrętarka udarowa 14,4/18,0V 4,2 Ah, 26-130-150 Nm, 2 baterie, ładowarka </t>
  </si>
  <si>
    <t xml:space="preserve">aku. wkrętarka udarowa 14,4/18,0V 4,2 Ah, 26-130-155 Nm, 2 baterie, ładowarka </t>
  </si>
  <si>
    <t xml:space="preserve">aku. klucz udarowy 18,0V/4,2 Ah 50-40-205Nm, 2 aku., ładowarka </t>
  </si>
  <si>
    <t xml:space="preserve">aku. wkrętarka udarowa Carbon 18,0/14,4V 5,0 Ah, 26-120-160 Nm, 2 baterie, ładowarka </t>
  </si>
  <si>
    <t xml:space="preserve">aku. wkrętarka udarowa Carbon 18,0/14,4V 3,0 Ah, 26-120-160 Nm, 2 baterie, ładowarka </t>
  </si>
  <si>
    <t>aku. wkrętarka udarowa Carbon 14,4/18,0V 26-120-160 Nm - wersja zerowa</t>
  </si>
  <si>
    <t>aku. młotowiertarka 28,8V - wersja zerowa</t>
  </si>
  <si>
    <t xml:space="preserve">aku. młotowiertarka 18,0V/4,2 Ah, 2 baterie, walizka, ładowarka </t>
  </si>
  <si>
    <t>aku. wyrzynarka 14,4V - wersja zerowa</t>
  </si>
  <si>
    <t xml:space="preserve">aku. wyrzynarka 14,4V/4,2, 1 bateria, ładowarka, walizka </t>
  </si>
  <si>
    <t>aku. pilarka 18,0/14,4V - wersja zerowa z tarczą do drewna</t>
  </si>
  <si>
    <t>aku. pilarka 18,0/14,4V - wersja zerowa z tarczą do metalu</t>
  </si>
  <si>
    <t>aku. szlifierka kątowa 125 mm 14,4/18,0V - wersja zerowa</t>
  </si>
  <si>
    <t>aku. wkrętak 3,6 V / z licznikiem cykli - 1 bateria, ładowarka</t>
  </si>
  <si>
    <t xml:space="preserve">aku. wkrętak 3,6 V / z licznikiem cykli - 1 bateria, bez ładowarki </t>
  </si>
  <si>
    <t>aku. młotowiertarka 18,0V/14,4V - wersja zerowa</t>
  </si>
  <si>
    <t>"LŁ" Spółka z ograniczoną odpowiedzialnością sp. k.</t>
  </si>
  <si>
    <t>LISTA DETALICZNYCH CEN SUGEROWANYCH ASORTYMENTU "PANASONIC" 2016 r.</t>
  </si>
  <si>
    <t xml:space="preserve">Obowiązuje od 01.03.2016 do odwołania. LŁ zastrzega prawo zmiany i korekt błędów bez uprzedzenia. </t>
  </si>
  <si>
    <t>PAEYC2017MEGASET</t>
  </si>
  <si>
    <t>EYC2017MEGASET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</si>
</sst>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ＭＳ Ｐゴシック"/>
      <family val="3"/>
      <charset val="12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4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49" fontId="1" fillId="0" borderId="0" xfId="2" applyNumberFormat="1" applyFont="1" applyFill="1" applyAlignment="1">
      <alignment horizontal="left"/>
    </xf>
    <xf numFmtId="0" fontId="3" fillId="0" borderId="0" xfId="1" applyFont="1" applyFill="1" applyAlignment="1" applyProtection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left"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44" fontId="5" fillId="0" borderId="1" xfId="3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</cellXfs>
  <cellStyles count="5">
    <cellStyle name="Hiperłącze" xfId="1" builtinId="8"/>
    <cellStyle name="Normalny" xfId="0" builtinId="0"/>
    <cellStyle name="Normalny 2" xfId="2"/>
    <cellStyle name="Walutowy" xfId="3" builtinId="4"/>
    <cellStyle name="標準_●0518 09新商品価格計算表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1043" name="Picture 2024" descr="http://www.wolfcraft.org/workarea/supplier/sWolfcraft/documents/200/400500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12763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990600</xdr:colOff>
      <xdr:row>3</xdr:row>
      <xdr:rowOff>176047</xdr:rowOff>
    </xdr:to>
    <xdr:pic>
      <xdr:nvPicPr>
        <xdr:cNvPr id="1044" name="Picture 4" descr="syste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85725"/>
          <a:ext cx="2276475" cy="63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19051</xdr:rowOff>
    </xdr:from>
    <xdr:to>
      <xdr:col>5</xdr:col>
      <xdr:colOff>790574</xdr:colOff>
      <xdr:row>3</xdr:row>
      <xdr:rowOff>167428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9051"/>
          <a:ext cx="2714624" cy="6913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nik%20Panasonic%2001_03_2016%20baza_NIE%20DO%20PUBLIKACJ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0"/>
      <sheetData sheetId="1"/>
      <sheetData sheetId="2">
        <row r="2">
          <cell r="A2" t="str">
            <v>Bohrschrauber</v>
          </cell>
        </row>
        <row r="3">
          <cell r="A3" t="str">
            <v>Artikel</v>
          </cell>
          <cell r="B3" t="str">
            <v>EAN</v>
          </cell>
        </row>
        <row r="4">
          <cell r="A4" t="str">
            <v>EY7460LS2S</v>
          </cell>
          <cell r="B4" t="str">
            <v>5025232775804</v>
          </cell>
        </row>
        <row r="5">
          <cell r="A5" t="str">
            <v>EY74A1LS2G</v>
          </cell>
          <cell r="B5" t="str">
            <v>5025232696321</v>
          </cell>
        </row>
        <row r="6">
          <cell r="A6" t="str">
            <v>EY74A1X</v>
          </cell>
          <cell r="B6" t="str">
            <v>5025232696291</v>
          </cell>
        </row>
        <row r="7">
          <cell r="A7" t="str">
            <v>EY7450LS2S</v>
          </cell>
          <cell r="B7" t="str">
            <v>5025232697175</v>
          </cell>
        </row>
        <row r="8">
          <cell r="A8" t="str">
            <v>EY7450X</v>
          </cell>
          <cell r="B8" t="str">
            <v>5025232409679</v>
          </cell>
        </row>
        <row r="9">
          <cell r="A9" t="str">
            <v>EY74A1LS3T</v>
          </cell>
          <cell r="B9" t="str">
            <v>5025232801886</v>
          </cell>
        </row>
        <row r="10">
          <cell r="A10" t="str">
            <v>EY74A1LF3T</v>
          </cell>
          <cell r="B10" t="str">
            <v>5025232810826</v>
          </cell>
        </row>
        <row r="11">
          <cell r="A11" t="str">
            <v>EY7443LS2S</v>
          </cell>
          <cell r="B11" t="str">
            <v>5025232712991</v>
          </cell>
        </row>
        <row r="12">
          <cell r="A12" t="str">
            <v>EY7443X</v>
          </cell>
          <cell r="B12" t="str">
            <v>5025232712984</v>
          </cell>
        </row>
        <row r="13">
          <cell r="A13" t="str">
            <v>EY7441LS2S</v>
          </cell>
          <cell r="B13" t="str">
            <v>5025232762323</v>
          </cell>
        </row>
        <row r="14">
          <cell r="A14" t="str">
            <v>EY7441LF2S</v>
          </cell>
          <cell r="B14" t="str">
            <v>5025232806911</v>
          </cell>
        </row>
        <row r="15">
          <cell r="A15" t="str">
            <v>EY7441X</v>
          </cell>
          <cell r="B15" t="str">
            <v>5025232580675</v>
          </cell>
        </row>
        <row r="16">
          <cell r="A16" t="str">
            <v>EY6432NQKW</v>
          </cell>
          <cell r="B16" t="str">
            <v>5025232252336</v>
          </cell>
        </row>
        <row r="17">
          <cell r="A17" t="str">
            <v>EY6409NQKW</v>
          </cell>
          <cell r="B17" t="str">
            <v>5025232252374</v>
          </cell>
        </row>
        <row r="18">
          <cell r="A18" t="str">
            <v>EY7430LA2S</v>
          </cell>
          <cell r="B18" t="str">
            <v>5025232801183</v>
          </cell>
        </row>
        <row r="19">
          <cell r="A19" t="str">
            <v>Knickschrauber</v>
          </cell>
        </row>
        <row r="20">
          <cell r="A20" t="str">
            <v>Artikel</v>
          </cell>
          <cell r="B20" t="str">
            <v>EAN</v>
          </cell>
        </row>
        <row r="21">
          <cell r="A21" t="str">
            <v>EY7410LA2S</v>
          </cell>
          <cell r="B21" t="str">
            <v>5025232412105</v>
          </cell>
        </row>
        <row r="22">
          <cell r="A22" t="str">
            <v>EY7410LA1C</v>
          </cell>
          <cell r="B22" t="str">
            <v>5025232409778</v>
          </cell>
        </row>
        <row r="23">
          <cell r="A23" t="str">
            <v>EY7411LA1S</v>
          </cell>
          <cell r="B23" t="str">
            <v>5025232432288</v>
          </cell>
        </row>
        <row r="24">
          <cell r="A24" t="str">
            <v>EY7411LA1C</v>
          </cell>
          <cell r="B24" t="str">
            <v>5025232432264</v>
          </cell>
        </row>
        <row r="25">
          <cell r="A25" t="str">
            <v>EY6220NQ</v>
          </cell>
          <cell r="B25" t="str">
            <v>5025232582716</v>
          </cell>
        </row>
        <row r="26">
          <cell r="A26" t="str">
            <v>EY6220N</v>
          </cell>
          <cell r="B26" t="str">
            <v>5025232582730</v>
          </cell>
        </row>
        <row r="27">
          <cell r="A27" t="str">
            <v>Schlagschrauber</v>
          </cell>
        </row>
        <row r="28">
          <cell r="A28" t="str">
            <v>Artikel</v>
          </cell>
          <cell r="B28" t="str">
            <v>EAN</v>
          </cell>
        </row>
        <row r="29">
          <cell r="A29" t="str">
            <v>EY7552LS2S</v>
          </cell>
          <cell r="B29" t="str">
            <v>5025232756995</v>
          </cell>
        </row>
        <row r="30">
          <cell r="A30" t="str">
            <v>EY7552X</v>
          </cell>
          <cell r="B30" t="str">
            <v>5025232757039</v>
          </cell>
        </row>
        <row r="31">
          <cell r="A31" t="str">
            <v>EY75A1LS2G</v>
          </cell>
          <cell r="B31" t="str">
            <v>5025232696444</v>
          </cell>
        </row>
        <row r="32">
          <cell r="A32" t="str">
            <v>EY75A1LS2F</v>
          </cell>
          <cell r="B32" t="str">
            <v>5025232755592</v>
          </cell>
        </row>
        <row r="33">
          <cell r="A33" t="str">
            <v>EY75A1X</v>
          </cell>
          <cell r="B33" t="str">
            <v>5025232696352</v>
          </cell>
        </row>
        <row r="34">
          <cell r="A34" t="str">
            <v>EY75A2LS2G</v>
          </cell>
          <cell r="B34" t="str">
            <v>5025232696529</v>
          </cell>
        </row>
        <row r="35">
          <cell r="A35" t="str">
            <v>EY75A2LS2F</v>
          </cell>
          <cell r="B35" t="str">
            <v>5025232755578</v>
          </cell>
        </row>
        <row r="36">
          <cell r="A36" t="str">
            <v>EY75A2X</v>
          </cell>
          <cell r="B36" t="str">
            <v>5025232696468</v>
          </cell>
        </row>
        <row r="37">
          <cell r="A37" t="str">
            <v>EY7549LS2S</v>
          </cell>
          <cell r="B37" t="str">
            <v>5025232733576</v>
          </cell>
        </row>
        <row r="38">
          <cell r="A38" t="str">
            <v>EY7549X</v>
          </cell>
          <cell r="B38" t="str">
            <v>5025232733590</v>
          </cell>
        </row>
        <row r="39">
          <cell r="A39" t="str">
            <v>Combo Sets</v>
          </cell>
        </row>
        <row r="40">
          <cell r="A40" t="str">
            <v>Artikel</v>
          </cell>
          <cell r="B40" t="str">
            <v>EAN</v>
          </cell>
        </row>
        <row r="41">
          <cell r="A41" t="str">
            <v>EYC200LS2G</v>
          </cell>
          <cell r="B41" t="str">
            <v>5025232696796</v>
          </cell>
        </row>
        <row r="42">
          <cell r="A42" t="str">
            <v>EYC201LS2G</v>
          </cell>
          <cell r="B42" t="str">
            <v>5025232697045</v>
          </cell>
        </row>
        <row r="43">
          <cell r="A43" t="str">
            <v>EYC210LS2F</v>
          </cell>
          <cell r="B43" t="str">
            <v>5025232762415</v>
          </cell>
        </row>
        <row r="44">
          <cell r="A44" t="str">
            <v>EYC211LS2F</v>
          </cell>
          <cell r="B44" t="str">
            <v>5025232762439</v>
          </cell>
        </row>
        <row r="45">
          <cell r="A45" t="str">
            <v>EYC110LA2L</v>
          </cell>
          <cell r="B45" t="str">
            <v>N.N.</v>
          </cell>
        </row>
        <row r="46">
          <cell r="A46" t="str">
            <v>Schlagbohrschraber</v>
          </cell>
        </row>
        <row r="47">
          <cell r="A47" t="str">
            <v>Artikel</v>
          </cell>
          <cell r="B47" t="str">
            <v>EAN</v>
          </cell>
        </row>
        <row r="48">
          <cell r="A48" t="str">
            <v>EY7960LS2S</v>
          </cell>
          <cell r="B48" t="str">
            <v>5025232775811</v>
          </cell>
        </row>
        <row r="49">
          <cell r="A49" t="str">
            <v>EY7950LS2S</v>
          </cell>
          <cell r="B49" t="str">
            <v>5025232628681</v>
          </cell>
        </row>
        <row r="50">
          <cell r="A50" t="str">
            <v>EY7950X</v>
          </cell>
          <cell r="B50" t="str">
            <v>5025232628759</v>
          </cell>
        </row>
        <row r="51">
          <cell r="A51" t="str">
            <v>EY7940LS2S</v>
          </cell>
          <cell r="B51" t="str">
            <v>5025232762354</v>
          </cell>
        </row>
        <row r="52">
          <cell r="A52" t="str">
            <v>EY7940LF2S</v>
          </cell>
          <cell r="B52" t="str">
            <v>5025232806935</v>
          </cell>
        </row>
        <row r="53">
          <cell r="A53" t="str">
            <v>EY7940X</v>
          </cell>
          <cell r="B53" t="str">
            <v>5025232582617</v>
          </cell>
        </row>
        <row r="54">
          <cell r="A54" t="str">
            <v>Bohrhammer</v>
          </cell>
        </row>
        <row r="55">
          <cell r="A55" t="str">
            <v>Artikel</v>
          </cell>
          <cell r="B55" t="str">
            <v>EAN</v>
          </cell>
        </row>
        <row r="56">
          <cell r="A56" t="str">
            <v>EY7880LP2C</v>
          </cell>
          <cell r="B56" t="str">
            <v>5025232775781</v>
          </cell>
        </row>
        <row r="57">
          <cell r="A57" t="str">
            <v>EY7880X</v>
          </cell>
          <cell r="B57" t="str">
            <v>5025232440511</v>
          </cell>
        </row>
        <row r="58">
          <cell r="A58" t="str">
            <v>EY78A1LS2G</v>
          </cell>
          <cell r="B58" t="str">
            <v>5025232762828</v>
          </cell>
        </row>
        <row r="59">
          <cell r="A59" t="str">
            <v>EY78A1LS3T</v>
          </cell>
          <cell r="B59" t="str">
            <v>5025232801909</v>
          </cell>
        </row>
        <row r="60">
          <cell r="A60" t="str">
            <v>EY78A1LS2F</v>
          </cell>
          <cell r="B60" t="str">
            <v>5025232762842</v>
          </cell>
        </row>
        <row r="61">
          <cell r="A61" t="str">
            <v>EY78A1X</v>
          </cell>
          <cell r="B61" t="str">
            <v>5025232696543</v>
          </cell>
        </row>
        <row r="62">
          <cell r="A62" t="str">
            <v>Sägen</v>
          </cell>
        </row>
        <row r="63">
          <cell r="A63" t="str">
            <v>Artikel</v>
          </cell>
          <cell r="B63" t="str">
            <v>EAN</v>
          </cell>
        </row>
        <row r="64">
          <cell r="A64" t="str">
            <v>EY45A1LS1G</v>
          </cell>
          <cell r="B64" t="str">
            <v>5025232696680</v>
          </cell>
        </row>
        <row r="65">
          <cell r="A65" t="str">
            <v>EY45A1X</v>
          </cell>
          <cell r="B65" t="str">
            <v>5025232696642</v>
          </cell>
        </row>
        <row r="66">
          <cell r="A66" t="str">
            <v>EY4550X</v>
          </cell>
          <cell r="B66" t="str">
            <v>5025232628773</v>
          </cell>
        </row>
        <row r="67">
          <cell r="A67" t="str">
            <v>EY4541LS1S</v>
          </cell>
          <cell r="B67" t="str">
            <v>5025232697236</v>
          </cell>
        </row>
        <row r="68">
          <cell r="A68" t="str">
            <v>EY4541X</v>
          </cell>
          <cell r="B68" t="str">
            <v>5025232489329</v>
          </cell>
        </row>
        <row r="69">
          <cell r="A69" t="str">
            <v>EY45A2LS2G</v>
          </cell>
          <cell r="B69" t="str">
            <v>5025232775491</v>
          </cell>
        </row>
        <row r="70">
          <cell r="A70" t="str">
            <v>EY45A2XW</v>
          </cell>
          <cell r="B70" t="str">
            <v>5025232799558</v>
          </cell>
        </row>
        <row r="71">
          <cell r="A71" t="str">
            <v>Winkelschleifer</v>
          </cell>
        </row>
        <row r="72">
          <cell r="A72" t="str">
            <v>Artikel</v>
          </cell>
          <cell r="B72" t="str">
            <v>EAN</v>
          </cell>
        </row>
        <row r="73">
          <cell r="A73" t="str">
            <v>EY46A2LS2G</v>
          </cell>
          <cell r="B73" t="str">
            <v>5025232800032</v>
          </cell>
        </row>
        <row r="74">
          <cell r="A74" t="str">
            <v>EY46A2X</v>
          </cell>
          <cell r="B74" t="str">
            <v>5025232800070</v>
          </cell>
        </row>
        <row r="75">
          <cell r="A75" t="str">
            <v>Kartuschenpistolen</v>
          </cell>
        </row>
        <row r="76">
          <cell r="B76" t="str">
            <v>EAN</v>
          </cell>
        </row>
        <row r="77">
          <cell r="A77" t="str">
            <v>EY3641LS1S</v>
          </cell>
          <cell r="B77" t="str">
            <v>5025232697274</v>
          </cell>
        </row>
        <row r="78">
          <cell r="A78" t="str">
            <v>EY3641K</v>
          </cell>
          <cell r="B78" t="str">
            <v>5025232534364</v>
          </cell>
        </row>
        <row r="79">
          <cell r="A79" t="str">
            <v>EY3640LS1S</v>
          </cell>
          <cell r="B79" t="str">
            <v>5025232762392</v>
          </cell>
        </row>
        <row r="80">
          <cell r="A80" t="str">
            <v>EY3640K</v>
          </cell>
          <cell r="B80" t="str">
            <v>5025232534326</v>
          </cell>
        </row>
        <row r="81">
          <cell r="A81" t="str">
            <v>EY3610LA1J</v>
          </cell>
          <cell r="B81" t="str">
            <v>5025232695461</v>
          </cell>
        </row>
        <row r="82">
          <cell r="A82" t="str">
            <v>EY3654NQW</v>
          </cell>
          <cell r="B82" t="str">
            <v>5025232598199</v>
          </cell>
        </row>
        <row r="83">
          <cell r="A83" t="str">
            <v>Zubehör</v>
          </cell>
        </row>
        <row r="84">
          <cell r="A84" t="str">
            <v>Artikel</v>
          </cell>
          <cell r="B84" t="str">
            <v>EAN</v>
          </cell>
        </row>
        <row r="85">
          <cell r="A85" t="str">
            <v>EY37A1B</v>
          </cell>
          <cell r="B85" t="str">
            <v>5025232757077</v>
          </cell>
        </row>
        <row r="86">
          <cell r="A86" t="str">
            <v>EY3743B</v>
          </cell>
          <cell r="B86" t="str">
            <v>5025232747580</v>
          </cell>
        </row>
        <row r="87">
          <cell r="A87" t="str">
            <v>EY37C1B</v>
          </cell>
          <cell r="B87" t="str">
            <v>5025232697083</v>
          </cell>
        </row>
        <row r="88">
          <cell r="A88" t="str">
            <v>EY37C2B</v>
          </cell>
          <cell r="B88" t="str">
            <v>5025232774289</v>
          </cell>
        </row>
        <row r="89">
          <cell r="A89" t="str">
            <v>EY37A2B</v>
          </cell>
          <cell r="B89" t="str">
            <v>5025232824038</v>
          </cell>
        </row>
        <row r="90">
          <cell r="A90" t="str">
            <v>Battery</v>
          </cell>
        </row>
        <row r="91">
          <cell r="A91" t="str">
            <v>Artikel</v>
          </cell>
          <cell r="B91" t="str">
            <v>EAN</v>
          </cell>
        </row>
        <row r="92">
          <cell r="A92" t="str">
            <v>EY9L82B</v>
          </cell>
          <cell r="B92" t="str">
            <v>5025232775798</v>
          </cell>
        </row>
        <row r="93">
          <cell r="A93" t="str">
            <v>EY9L62B</v>
          </cell>
          <cell r="B93" t="str">
            <v>5025232775828</v>
          </cell>
        </row>
        <row r="94">
          <cell r="A94" t="str">
            <v>EY9L51B</v>
          </cell>
          <cell r="B94" t="str">
            <v>5025232697137</v>
          </cell>
        </row>
        <row r="95">
          <cell r="A95" t="str">
            <v>EY9L45B</v>
          </cell>
          <cell r="B95" t="str">
            <v>5025232697113</v>
          </cell>
        </row>
        <row r="96">
          <cell r="A96" t="str">
            <v>EY9L47B</v>
          </cell>
          <cell r="B96" t="str">
            <v>5025232806942</v>
          </cell>
        </row>
        <row r="97">
          <cell r="A97" t="str">
            <v>EY9L10B</v>
          </cell>
          <cell r="B97" t="str">
            <v>5025232409365</v>
          </cell>
        </row>
        <row r="98">
          <cell r="A98" t="str">
            <v>EY9210B</v>
          </cell>
          <cell r="B98" t="str">
            <v>5025232165278</v>
          </cell>
        </row>
        <row r="99">
          <cell r="A99" t="str">
            <v>EY9230B</v>
          </cell>
          <cell r="B99" t="str">
            <v>5025232138807</v>
          </cell>
        </row>
        <row r="100">
          <cell r="A100" t="str">
            <v>EY9200B</v>
          </cell>
          <cell r="B100" t="str">
            <v>5025232138821</v>
          </cell>
        </row>
        <row r="101">
          <cell r="A101" t="str">
            <v>EY9268B</v>
          </cell>
          <cell r="B101" t="str">
            <v>5025232582839</v>
          </cell>
        </row>
        <row r="102">
          <cell r="A102" t="str">
            <v>EY9221B</v>
          </cell>
          <cell r="B102" t="str">
            <v>5025232582693</v>
          </cell>
        </row>
        <row r="103">
          <cell r="A103" t="str">
            <v>EY9L32B</v>
          </cell>
          <cell r="B103" t="str">
            <v>5025232801220</v>
          </cell>
        </row>
        <row r="104">
          <cell r="A104" t="str">
            <v>Ladesysteme</v>
          </cell>
        </row>
        <row r="105">
          <cell r="A105" t="str">
            <v>Artikel</v>
          </cell>
          <cell r="B105" t="str">
            <v>EAN</v>
          </cell>
        </row>
        <row r="106">
          <cell r="A106" t="str">
            <v>EY0L82B</v>
          </cell>
          <cell r="B106" t="str">
            <v>5025232697151</v>
          </cell>
        </row>
        <row r="107">
          <cell r="A107" t="str">
            <v>EY0L11B</v>
          </cell>
          <cell r="B107" t="str">
            <v>5025232582679</v>
          </cell>
        </row>
        <row r="108">
          <cell r="A108" t="str">
            <v>EY0L10B</v>
          </cell>
          <cell r="B108" t="str">
            <v>5025232409389</v>
          </cell>
        </row>
        <row r="109">
          <cell r="A109" t="str">
            <v>EY0110B</v>
          </cell>
          <cell r="B109" t="str">
            <v>5025232289288</v>
          </cell>
        </row>
        <row r="110">
          <cell r="A110" t="str">
            <v>EY0L32B</v>
          </cell>
          <cell r="B110" t="str">
            <v>5025232801237</v>
          </cell>
        </row>
        <row r="111">
          <cell r="A111" t="str">
            <v>Sägeblätter</v>
          </cell>
        </row>
        <row r="112">
          <cell r="A112" t="str">
            <v>Artikel</v>
          </cell>
          <cell r="B112" t="str">
            <v>EAN</v>
          </cell>
        </row>
        <row r="113">
          <cell r="A113" t="str">
            <v>EY9PW17A</v>
          </cell>
          <cell r="B113" t="str">
            <v>5025232339815</v>
          </cell>
        </row>
        <row r="114">
          <cell r="A114" t="str">
            <v>EY9PW13A</v>
          </cell>
          <cell r="B114" t="str">
            <v>5025232213788</v>
          </cell>
        </row>
        <row r="115">
          <cell r="A115" t="str">
            <v>EY9PW13B</v>
          </cell>
          <cell r="B115" t="str">
            <v>5025232494569</v>
          </cell>
        </row>
        <row r="116">
          <cell r="A116" t="str">
            <v>EY9PP13B</v>
          </cell>
          <cell r="B116" t="str">
            <v>5025232494538</v>
          </cell>
        </row>
        <row r="117">
          <cell r="A117" t="str">
            <v>EY9PM17B</v>
          </cell>
          <cell r="B117" t="str">
            <v>5025232323296</v>
          </cell>
        </row>
        <row r="118">
          <cell r="A118" t="str">
            <v>EY9PM17A</v>
          </cell>
          <cell r="B118" t="str">
            <v>5025232323302</v>
          </cell>
        </row>
        <row r="119">
          <cell r="A119" t="str">
            <v>EY9PM13D</v>
          </cell>
          <cell r="B119" t="str">
            <v>5025232213757</v>
          </cell>
        </row>
        <row r="120">
          <cell r="A120" t="str">
            <v>EY9PM13C</v>
          </cell>
          <cell r="B120" t="str">
            <v>5025232213740</v>
          </cell>
        </row>
        <row r="121">
          <cell r="A121" t="str">
            <v>EY9PM11D</v>
          </cell>
          <cell r="B121" t="str">
            <v>5025232213771</v>
          </cell>
        </row>
        <row r="122">
          <cell r="A122" t="str">
            <v>EY9PM11C</v>
          </cell>
          <cell r="B122" t="str">
            <v>5025232213764</v>
          </cell>
        </row>
        <row r="123">
          <cell r="A123" t="str">
            <v>EY9PG11A</v>
          </cell>
          <cell r="B123" t="str">
            <v>5025232213955</v>
          </cell>
        </row>
        <row r="124">
          <cell r="A124" t="str">
            <v>Bohrfutter</v>
          </cell>
        </row>
        <row r="125">
          <cell r="A125" t="str">
            <v>Artikel</v>
          </cell>
          <cell r="B125" t="str">
            <v>EAN</v>
          </cell>
        </row>
        <row r="126">
          <cell r="A126" t="str">
            <v>EY9X003E</v>
          </cell>
        </row>
        <row r="127">
          <cell r="A127" t="str">
            <v>EY9HX405E</v>
          </cell>
          <cell r="B127" t="str">
            <v>5025232433483</v>
          </cell>
        </row>
        <row r="128">
          <cell r="A128" t="str">
            <v>EY9HX411E</v>
          </cell>
          <cell r="B128" t="str">
            <v>5025232580699</v>
          </cell>
        </row>
        <row r="129">
          <cell r="A129" t="str">
            <v>EY9HX111E</v>
          </cell>
          <cell r="B129" t="str">
            <v>5025232757053</v>
          </cell>
        </row>
        <row r="130">
          <cell r="A130" t="str">
            <v>EY9X012E</v>
          </cell>
          <cell r="B130" t="str">
            <v>5025232494385</v>
          </cell>
        </row>
        <row r="131">
          <cell r="A131" t="str">
            <v>EY9X009E</v>
          </cell>
          <cell r="B131" t="str">
            <v>5025232494514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dlowy@langelukaszu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1"/>
  <sheetViews>
    <sheetView showGridLines="0" tabSelected="1" topLeftCell="A99" workbookViewId="0">
      <selection activeCell="C106" sqref="C106"/>
    </sheetView>
  </sheetViews>
  <sheetFormatPr defaultRowHeight="14.25"/>
  <cols>
    <col min="1" max="1" width="17.875" customWidth="1"/>
    <col min="2" max="2" width="69.5" style="1" bestFit="1" customWidth="1"/>
    <col min="3" max="3" width="11.375" style="10" bestFit="1" customWidth="1"/>
    <col min="4" max="4" width="14.25" style="25" customWidth="1"/>
    <col min="5" max="5" width="11" style="11" bestFit="1" customWidth="1"/>
    <col min="6" max="6" width="10.5" style="11" customWidth="1"/>
  </cols>
  <sheetData>
    <row r="4" spans="1:6">
      <c r="B4"/>
      <c r="C4"/>
      <c r="D4"/>
      <c r="E4"/>
      <c r="F4"/>
    </row>
    <row r="5" spans="1:6">
      <c r="B5"/>
      <c r="C5"/>
      <c r="D5"/>
      <c r="E5"/>
      <c r="F5"/>
    </row>
    <row r="6" spans="1:6">
      <c r="A6" s="2" t="s">
        <v>317</v>
      </c>
      <c r="B6"/>
      <c r="C6"/>
      <c r="D6"/>
      <c r="E6"/>
      <c r="F6"/>
    </row>
    <row r="7" spans="1:6">
      <c r="A7" s="2" t="s">
        <v>0</v>
      </c>
      <c r="B7"/>
      <c r="C7"/>
      <c r="D7"/>
      <c r="E7"/>
      <c r="F7"/>
    </row>
    <row r="8" spans="1:6">
      <c r="A8" s="2" t="s">
        <v>1</v>
      </c>
      <c r="B8"/>
      <c r="C8"/>
      <c r="D8"/>
      <c r="E8"/>
      <c r="F8"/>
    </row>
    <row r="9" spans="1:6">
      <c r="A9" s="2" t="s">
        <v>2</v>
      </c>
      <c r="B9"/>
      <c r="C9"/>
      <c r="D9"/>
      <c r="E9"/>
      <c r="F9"/>
    </row>
    <row r="10" spans="1:6">
      <c r="A10" s="3" t="s">
        <v>3</v>
      </c>
      <c r="B10"/>
      <c r="C10"/>
      <c r="D10"/>
      <c r="E10"/>
      <c r="F10"/>
    </row>
    <row r="11" spans="1:6">
      <c r="A11" s="3"/>
      <c r="B11"/>
      <c r="C11"/>
      <c r="D11"/>
      <c r="E11"/>
      <c r="F11"/>
    </row>
    <row r="12" spans="1:6">
      <c r="A12" s="26" t="s">
        <v>318</v>
      </c>
      <c r="B12" s="26"/>
      <c r="C12" s="26"/>
      <c r="D12" s="26"/>
      <c r="E12" s="26"/>
      <c r="F12" s="26"/>
    </row>
    <row r="13" spans="1:6">
      <c r="A13" s="27" t="s">
        <v>319</v>
      </c>
      <c r="B13" s="27"/>
      <c r="C13" s="27"/>
      <c r="D13" s="27"/>
      <c r="E13" s="27"/>
      <c r="F13" s="27"/>
    </row>
    <row r="14" spans="1:6">
      <c r="B14"/>
      <c r="C14"/>
      <c r="D14"/>
      <c r="E14"/>
      <c r="F14"/>
    </row>
    <row r="15" spans="1:6" ht="38.25">
      <c r="A15" s="4" t="s">
        <v>4</v>
      </c>
      <c r="B15" s="5" t="s">
        <v>5</v>
      </c>
      <c r="C15" s="4" t="s">
        <v>6</v>
      </c>
      <c r="D15" s="4" t="s">
        <v>7</v>
      </c>
      <c r="E15" s="6" t="s">
        <v>8</v>
      </c>
      <c r="F15" s="6" t="s">
        <v>9</v>
      </c>
    </row>
    <row r="16" spans="1:6">
      <c r="A16" s="7" t="s">
        <v>131</v>
      </c>
      <c r="B16" s="8" t="s">
        <v>209</v>
      </c>
      <c r="C16" s="7" t="s">
        <v>10</v>
      </c>
      <c r="D16" s="21" t="str">
        <f>VLOOKUP(C16,[1]Arkusz3!A:B,2,0)</f>
        <v>5025232801237</v>
      </c>
      <c r="E16" s="9">
        <v>339</v>
      </c>
      <c r="F16" s="9">
        <f>E16*1.23</f>
        <v>416.96999999999997</v>
      </c>
    </row>
    <row r="17" spans="1:6">
      <c r="A17" s="7" t="s">
        <v>132</v>
      </c>
      <c r="B17" s="8" t="s">
        <v>79</v>
      </c>
      <c r="C17" s="7" t="s">
        <v>11</v>
      </c>
      <c r="D17" s="21" t="str">
        <f>VLOOKUP(C17,[1]Arkusz3!A:B,2,0)</f>
        <v>5025232697151</v>
      </c>
      <c r="E17" s="9">
        <v>519</v>
      </c>
      <c r="F17" s="9">
        <f t="shared" ref="F17:F77" si="0">E17*1.23</f>
        <v>638.37</v>
      </c>
    </row>
    <row r="18" spans="1:6">
      <c r="A18" s="7" t="s">
        <v>133</v>
      </c>
      <c r="B18" s="8" t="s">
        <v>80</v>
      </c>
      <c r="C18" s="7" t="s">
        <v>12</v>
      </c>
      <c r="D18" s="21" t="str">
        <f>VLOOKUP(C18,[1]Arkusz3!A:B,2,0)</f>
        <v>5025232695461</v>
      </c>
      <c r="E18" s="9">
        <v>1449</v>
      </c>
      <c r="F18" s="9">
        <f t="shared" si="0"/>
        <v>1782.27</v>
      </c>
    </row>
    <row r="19" spans="1:6">
      <c r="A19" s="7" t="s">
        <v>134</v>
      </c>
      <c r="B19" s="8" t="s">
        <v>210</v>
      </c>
      <c r="C19" s="7" t="s">
        <v>13</v>
      </c>
      <c r="D19" s="21" t="str">
        <f>VLOOKUP(C19,[1]Arkusz3!A:B,2,0)</f>
        <v>5025232534326</v>
      </c>
      <c r="E19" s="9">
        <v>1379</v>
      </c>
      <c r="F19" s="9">
        <f t="shared" si="0"/>
        <v>1696.17</v>
      </c>
    </row>
    <row r="20" spans="1:6">
      <c r="A20" s="7" t="s">
        <v>135</v>
      </c>
      <c r="B20" s="8" t="s">
        <v>211</v>
      </c>
      <c r="C20" s="7" t="s">
        <v>14</v>
      </c>
      <c r="D20" s="21" t="str">
        <f>VLOOKUP(C20,[1]Arkusz3!A:B,2,0)</f>
        <v>5025232762392</v>
      </c>
      <c r="E20" s="9">
        <v>2059</v>
      </c>
      <c r="F20" s="9">
        <f t="shared" si="0"/>
        <v>2532.5700000000002</v>
      </c>
    </row>
    <row r="21" spans="1:6">
      <c r="A21" s="7" t="s">
        <v>136</v>
      </c>
      <c r="B21" s="8" t="s">
        <v>280</v>
      </c>
      <c r="C21" s="7" t="s">
        <v>15</v>
      </c>
      <c r="D21" s="21" t="str">
        <f>VLOOKUP(C21,[1]Arkusz3!A:B,2,0)</f>
        <v>5025232534364</v>
      </c>
      <c r="E21" s="9">
        <v>1399</v>
      </c>
      <c r="F21" s="9">
        <f t="shared" si="0"/>
        <v>1720.77</v>
      </c>
    </row>
    <row r="22" spans="1:6">
      <c r="A22" s="7" t="s">
        <v>137</v>
      </c>
      <c r="B22" s="8" t="s">
        <v>212</v>
      </c>
      <c r="C22" s="7" t="s">
        <v>16</v>
      </c>
      <c r="D22" s="21" t="str">
        <f>VLOOKUP(C22,[1]Arkusz3!A:B,2,0)</f>
        <v>5025232697274</v>
      </c>
      <c r="E22" s="9">
        <v>2169</v>
      </c>
      <c r="F22" s="9">
        <f t="shared" si="0"/>
        <v>2667.87</v>
      </c>
    </row>
    <row r="23" spans="1:6">
      <c r="A23" s="7" t="s">
        <v>138</v>
      </c>
      <c r="B23" s="8" t="s">
        <v>213</v>
      </c>
      <c r="C23" s="7" t="s">
        <v>17</v>
      </c>
      <c r="D23" s="21" t="s">
        <v>253</v>
      </c>
      <c r="E23" s="9">
        <v>169</v>
      </c>
      <c r="F23" s="9">
        <f t="shared" si="0"/>
        <v>207.87</v>
      </c>
    </row>
    <row r="24" spans="1:6">
      <c r="A24" s="7" t="s">
        <v>139</v>
      </c>
      <c r="B24" s="8" t="s">
        <v>214</v>
      </c>
      <c r="C24" s="7" t="s">
        <v>18</v>
      </c>
      <c r="D24" s="21" t="str">
        <f>VLOOKUP(C24,[1]Arkusz3!A:B,2,0)</f>
        <v>5025232747580</v>
      </c>
      <c r="E24" s="9">
        <v>479</v>
      </c>
      <c r="F24" s="9">
        <f t="shared" si="0"/>
        <v>589.16999999999996</v>
      </c>
    </row>
    <row r="25" spans="1:6">
      <c r="A25" s="7" t="s">
        <v>140</v>
      </c>
      <c r="B25" s="8" t="s">
        <v>215</v>
      </c>
      <c r="C25" s="7" t="s">
        <v>19</v>
      </c>
      <c r="D25" s="21" t="str">
        <f>VLOOKUP(C25,[1]Arkusz3!A:B,2,0)</f>
        <v>5025232757077</v>
      </c>
      <c r="E25" s="9">
        <v>479</v>
      </c>
      <c r="F25" s="9">
        <f t="shared" si="0"/>
        <v>589.16999999999996</v>
      </c>
    </row>
    <row r="26" spans="1:6">
      <c r="A26" s="7" t="s">
        <v>141</v>
      </c>
      <c r="B26" s="8" t="s">
        <v>227</v>
      </c>
      <c r="C26" s="7" t="s">
        <v>20</v>
      </c>
      <c r="D26" s="21" t="str">
        <f>VLOOKUP(C26,[1]Arkusz3!A:B,2,0)</f>
        <v>5025232824038</v>
      </c>
      <c r="E26" s="9">
        <v>1099</v>
      </c>
      <c r="F26" s="9">
        <f t="shared" si="0"/>
        <v>1351.77</v>
      </c>
    </row>
    <row r="27" spans="1:6">
      <c r="A27" s="7" t="s">
        <v>142</v>
      </c>
      <c r="B27" s="8" t="s">
        <v>216</v>
      </c>
      <c r="C27" s="7" t="s">
        <v>21</v>
      </c>
      <c r="D27" s="21" t="str">
        <f>VLOOKUP(C27,[1]Arkusz3!A:B,2,0)</f>
        <v>5025232697083</v>
      </c>
      <c r="E27" s="9">
        <v>212</v>
      </c>
      <c r="F27" s="9">
        <f t="shared" si="0"/>
        <v>260.76</v>
      </c>
    </row>
    <row r="28" spans="1:6">
      <c r="A28" s="7" t="s">
        <v>143</v>
      </c>
      <c r="B28" s="8" t="s">
        <v>217</v>
      </c>
      <c r="C28" s="7" t="s">
        <v>22</v>
      </c>
      <c r="D28" s="21" t="str">
        <f>VLOOKUP(C28,[1]Arkusz3!A:B,2,0)</f>
        <v>5025232774289</v>
      </c>
      <c r="E28" s="9">
        <v>419</v>
      </c>
      <c r="F28" s="9">
        <f t="shared" si="0"/>
        <v>515.37</v>
      </c>
    </row>
    <row r="29" spans="1:6">
      <c r="A29" s="7" t="s">
        <v>144</v>
      </c>
      <c r="B29" s="8" t="s">
        <v>310</v>
      </c>
      <c r="C29" s="7" t="s">
        <v>23</v>
      </c>
      <c r="D29" s="21" t="str">
        <f>VLOOKUP(C29,[1]Arkusz3!A:B,2,0)</f>
        <v>5025232697236</v>
      </c>
      <c r="E29" s="9">
        <v>1999</v>
      </c>
      <c r="F29" s="9">
        <f t="shared" si="0"/>
        <v>2458.77</v>
      </c>
    </row>
    <row r="30" spans="1:6">
      <c r="A30" s="7" t="s">
        <v>145</v>
      </c>
      <c r="B30" s="8" t="s">
        <v>309</v>
      </c>
      <c r="C30" s="7" t="s">
        <v>24</v>
      </c>
      <c r="D30" s="21" t="str">
        <f>VLOOKUP(C30,[1]Arkusz3!A:B,2,0)</f>
        <v>5025232489329</v>
      </c>
      <c r="E30" s="9">
        <v>919</v>
      </c>
      <c r="F30" s="9">
        <f t="shared" si="0"/>
        <v>1130.3699999999999</v>
      </c>
    </row>
    <row r="31" spans="1:6">
      <c r="A31" s="7" t="s">
        <v>146</v>
      </c>
      <c r="B31" s="8" t="s">
        <v>218</v>
      </c>
      <c r="C31" s="7" t="s">
        <v>25</v>
      </c>
      <c r="D31" s="21" t="str">
        <f>VLOOKUP(C31,[1]Arkusz3!A:B,2,0)</f>
        <v>5025232628773</v>
      </c>
      <c r="E31" s="9">
        <v>1119</v>
      </c>
      <c r="F31" s="9">
        <f t="shared" si="0"/>
        <v>1376.37</v>
      </c>
    </row>
    <row r="32" spans="1:6">
      <c r="A32" s="7" t="s">
        <v>147</v>
      </c>
      <c r="B32" s="8" t="s">
        <v>219</v>
      </c>
      <c r="C32" s="7" t="s">
        <v>26</v>
      </c>
      <c r="D32" s="21" t="str">
        <f>VLOOKUP(C32,[1]Arkusz3!A:B,2,0)</f>
        <v>5025232696680</v>
      </c>
      <c r="E32" s="9">
        <v>2149</v>
      </c>
      <c r="F32" s="9">
        <f t="shared" si="0"/>
        <v>2643.27</v>
      </c>
    </row>
    <row r="33" spans="1:6">
      <c r="A33" s="7" t="s">
        <v>148</v>
      </c>
      <c r="B33" s="8" t="s">
        <v>220</v>
      </c>
      <c r="C33" s="7" t="s">
        <v>27</v>
      </c>
      <c r="D33" s="21" t="str">
        <f>VLOOKUP(C33,[1]Arkusz3!A:B,2,0)</f>
        <v>5025232696642</v>
      </c>
      <c r="E33" s="9">
        <v>999</v>
      </c>
      <c r="F33" s="9">
        <f t="shared" si="0"/>
        <v>1228.77</v>
      </c>
    </row>
    <row r="34" spans="1:6">
      <c r="A34" s="7" t="s">
        <v>149</v>
      </c>
      <c r="B34" s="8" t="s">
        <v>268</v>
      </c>
      <c r="C34" s="7" t="s">
        <v>28</v>
      </c>
      <c r="D34" s="21" t="str">
        <f>VLOOKUP(C34,[1]Arkusz3!A:B,2,0)</f>
        <v>5025232775491</v>
      </c>
      <c r="E34" s="9">
        <v>2349</v>
      </c>
      <c r="F34" s="9">
        <f t="shared" si="0"/>
        <v>2889.27</v>
      </c>
    </row>
    <row r="35" spans="1:6">
      <c r="A35" s="7" t="s">
        <v>150</v>
      </c>
      <c r="B35" s="8" t="s">
        <v>311</v>
      </c>
      <c r="C35" s="7" t="s">
        <v>29</v>
      </c>
      <c r="D35" s="21" t="str">
        <f>VLOOKUP(C35,[1]Arkusz3!A:B,2,0)</f>
        <v>5025232799558</v>
      </c>
      <c r="E35" s="9">
        <v>1159</v>
      </c>
      <c r="F35" s="9">
        <f t="shared" si="0"/>
        <v>1425.57</v>
      </c>
    </row>
    <row r="36" spans="1:6">
      <c r="A36" s="7" t="s">
        <v>151</v>
      </c>
      <c r="B36" s="8" t="s">
        <v>312</v>
      </c>
      <c r="C36" s="7" t="s">
        <v>32</v>
      </c>
      <c r="D36" s="21" t="s">
        <v>254</v>
      </c>
      <c r="E36" s="9">
        <v>1159</v>
      </c>
      <c r="F36" s="9">
        <f t="shared" si="0"/>
        <v>1425.57</v>
      </c>
    </row>
    <row r="37" spans="1:6">
      <c r="A37" s="7" t="s">
        <v>152</v>
      </c>
      <c r="B37" s="8" t="s">
        <v>269</v>
      </c>
      <c r="C37" s="7" t="s">
        <v>30</v>
      </c>
      <c r="D37" s="21" t="str">
        <f>VLOOKUP(C37,[1]Arkusz3!A:B,2,0)</f>
        <v>5025232800032</v>
      </c>
      <c r="E37" s="9">
        <v>2259</v>
      </c>
      <c r="F37" s="9">
        <f t="shared" si="0"/>
        <v>2778.57</v>
      </c>
    </row>
    <row r="38" spans="1:6">
      <c r="A38" s="7" t="s">
        <v>153</v>
      </c>
      <c r="B38" s="8" t="s">
        <v>313</v>
      </c>
      <c r="C38" s="7" t="s">
        <v>31</v>
      </c>
      <c r="D38" s="21" t="str">
        <f>VLOOKUP(C38,[1]Arkusz3!A:B,2,0)</f>
        <v>5025232800070</v>
      </c>
      <c r="E38" s="9">
        <v>1099</v>
      </c>
      <c r="F38" s="9">
        <f t="shared" si="0"/>
        <v>1351.77</v>
      </c>
    </row>
    <row r="39" spans="1:6">
      <c r="A39" s="7" t="s">
        <v>154</v>
      </c>
      <c r="B39" s="8" t="s">
        <v>78</v>
      </c>
      <c r="C39" s="7" t="s">
        <v>33</v>
      </c>
      <c r="D39" s="21" t="str">
        <f>VLOOKUP(C39,[1]Arkusz3!A:B,2,0)</f>
        <v>5025232409778</v>
      </c>
      <c r="E39" s="9">
        <v>659</v>
      </c>
      <c r="F39" s="9">
        <f t="shared" si="0"/>
        <v>810.56999999999994</v>
      </c>
    </row>
    <row r="40" spans="1:6">
      <c r="A40" s="7" t="s">
        <v>155</v>
      </c>
      <c r="B40" s="8" t="s">
        <v>270</v>
      </c>
      <c r="C40" s="7" t="s">
        <v>34</v>
      </c>
      <c r="D40" s="21" t="str">
        <f>VLOOKUP(C40,[1]Arkusz3!A:B,2,0)</f>
        <v>5025232412105</v>
      </c>
      <c r="E40" s="9">
        <v>939</v>
      </c>
      <c r="F40" s="9">
        <f t="shared" si="0"/>
        <v>1154.97</v>
      </c>
    </row>
    <row r="41" spans="1:6">
      <c r="A41" s="7" t="s">
        <v>156</v>
      </c>
      <c r="B41" s="8" t="s">
        <v>315</v>
      </c>
      <c r="C41" s="7" t="s">
        <v>35</v>
      </c>
      <c r="D41" s="21" t="str">
        <f>VLOOKUP(C41,[1]Arkusz3!A:B,2,0)</f>
        <v>5025232432264</v>
      </c>
      <c r="E41" s="9">
        <v>759</v>
      </c>
      <c r="F41" s="9">
        <f t="shared" si="0"/>
        <v>933.56999999999994</v>
      </c>
    </row>
    <row r="42" spans="1:6">
      <c r="A42" s="7" t="s">
        <v>157</v>
      </c>
      <c r="B42" s="8" t="s">
        <v>314</v>
      </c>
      <c r="C42" s="7" t="s">
        <v>36</v>
      </c>
      <c r="D42" s="21" t="str">
        <f>VLOOKUP(C42,[1]Arkusz3!A:B,2,0)</f>
        <v>5025232432288</v>
      </c>
      <c r="E42" s="9">
        <v>1019</v>
      </c>
      <c r="F42" s="9">
        <f t="shared" si="0"/>
        <v>1253.3699999999999</v>
      </c>
    </row>
    <row r="43" spans="1:6">
      <c r="A43" s="7" t="s">
        <v>158</v>
      </c>
      <c r="B43" s="8" t="s">
        <v>282</v>
      </c>
      <c r="C43" s="7" t="s">
        <v>37</v>
      </c>
      <c r="D43" s="21" t="str">
        <f>VLOOKUP(C43,[1]Arkusz3!A:B,2,0)</f>
        <v>5025232801183</v>
      </c>
      <c r="E43" s="9">
        <v>599</v>
      </c>
      <c r="F43" s="9">
        <f t="shared" si="0"/>
        <v>736.77</v>
      </c>
    </row>
    <row r="44" spans="1:6">
      <c r="A44" s="7" t="s">
        <v>159</v>
      </c>
      <c r="B44" s="8" t="s">
        <v>283</v>
      </c>
      <c r="C44" s="7" t="s">
        <v>38</v>
      </c>
      <c r="D44" s="21" t="str">
        <f>VLOOKUP(C44,[1]Arkusz3!A:B,2,0)</f>
        <v>5025232806911</v>
      </c>
      <c r="E44" s="9">
        <v>1099</v>
      </c>
      <c r="F44" s="9">
        <f t="shared" si="0"/>
        <v>1351.77</v>
      </c>
    </row>
    <row r="45" spans="1:6">
      <c r="A45" s="7" t="s">
        <v>160</v>
      </c>
      <c r="B45" s="8" t="s">
        <v>284</v>
      </c>
      <c r="C45" s="7" t="s">
        <v>39</v>
      </c>
      <c r="D45" s="21" t="str">
        <f>VLOOKUP(C45,[1]Arkusz3!A:B,2,0)</f>
        <v>5025232762323</v>
      </c>
      <c r="E45" s="9">
        <v>1679</v>
      </c>
      <c r="F45" s="9">
        <f t="shared" si="0"/>
        <v>2065.17</v>
      </c>
    </row>
    <row r="46" spans="1:6">
      <c r="A46" s="7" t="s">
        <v>161</v>
      </c>
      <c r="B46" s="8" t="s">
        <v>285</v>
      </c>
      <c r="C46" s="7" t="s">
        <v>40</v>
      </c>
      <c r="D46" s="21" t="str">
        <f>VLOOKUP(C46,[1]Arkusz3!A:B,2,0)</f>
        <v>5025232580675</v>
      </c>
      <c r="E46" s="9">
        <v>619</v>
      </c>
      <c r="F46" s="9">
        <f t="shared" si="0"/>
        <v>761.37</v>
      </c>
    </row>
    <row r="47" spans="1:6">
      <c r="A47" s="7" t="s">
        <v>162</v>
      </c>
      <c r="B47" s="8" t="s">
        <v>286</v>
      </c>
      <c r="C47" s="7" t="s">
        <v>41</v>
      </c>
      <c r="D47" s="21" t="str">
        <f>VLOOKUP(C47,[1]Arkusz3!A:B,2,0)</f>
        <v>5025232712991</v>
      </c>
      <c r="E47" s="9">
        <v>1859</v>
      </c>
      <c r="F47" s="9">
        <f t="shared" si="0"/>
        <v>2286.5700000000002</v>
      </c>
    </row>
    <row r="48" spans="1:6">
      <c r="A48" s="7" t="s">
        <v>163</v>
      </c>
      <c r="B48" s="8" t="s">
        <v>287</v>
      </c>
      <c r="C48" s="7" t="s">
        <v>42</v>
      </c>
      <c r="D48" s="21" t="str">
        <f>VLOOKUP(C48,[1]Arkusz3!A:B,2,0)</f>
        <v>5025232712984</v>
      </c>
      <c r="E48" s="9">
        <v>749</v>
      </c>
      <c r="F48" s="9">
        <f t="shared" si="0"/>
        <v>921.27</v>
      </c>
    </row>
    <row r="49" spans="1:6">
      <c r="A49" s="7" t="s">
        <v>164</v>
      </c>
      <c r="B49" s="8" t="s">
        <v>281</v>
      </c>
      <c r="C49" s="7" t="s">
        <v>43</v>
      </c>
      <c r="D49" s="21" t="str">
        <f>VLOOKUP(C49,[1]Arkusz3!A:B,2,0)</f>
        <v>5025232697175</v>
      </c>
      <c r="E49" s="9">
        <v>1899</v>
      </c>
      <c r="F49" s="9">
        <f t="shared" si="0"/>
        <v>2335.77</v>
      </c>
    </row>
    <row r="50" spans="1:6">
      <c r="A50" s="7" t="s">
        <v>165</v>
      </c>
      <c r="B50" s="8" t="s">
        <v>288</v>
      </c>
      <c r="C50" s="7" t="s">
        <v>44</v>
      </c>
      <c r="D50" s="21" t="str">
        <f>VLOOKUP(C50,[1]Arkusz3!A:B,2,0)</f>
        <v>5025232409679</v>
      </c>
      <c r="E50" s="9">
        <v>769</v>
      </c>
      <c r="F50" s="9">
        <f t="shared" si="0"/>
        <v>945.87</v>
      </c>
    </row>
    <row r="51" spans="1:6">
      <c r="A51" s="7" t="s">
        <v>166</v>
      </c>
      <c r="B51" s="8" t="s">
        <v>289</v>
      </c>
      <c r="C51" s="7" t="s">
        <v>45</v>
      </c>
      <c r="D51" s="21" t="str">
        <f>VLOOKUP(C51,[1]Arkusz3!A:B,2,0)</f>
        <v>5025232775804</v>
      </c>
      <c r="E51" s="9">
        <v>1949</v>
      </c>
      <c r="F51" s="9">
        <f t="shared" si="0"/>
        <v>2397.27</v>
      </c>
    </row>
    <row r="52" spans="1:6">
      <c r="A52" s="7" t="s">
        <v>167</v>
      </c>
      <c r="B52" s="8" t="s">
        <v>290</v>
      </c>
      <c r="C52" s="7" t="s">
        <v>46</v>
      </c>
      <c r="D52" s="21" t="str">
        <f>VLOOKUP(C52,[1]Arkusz3!A:B,2,0)</f>
        <v>5025232696321</v>
      </c>
      <c r="E52" s="9">
        <v>1879</v>
      </c>
      <c r="F52" s="9">
        <f t="shared" si="0"/>
        <v>2311.17</v>
      </c>
    </row>
    <row r="53" spans="1:6">
      <c r="A53" s="7" t="s">
        <v>168</v>
      </c>
      <c r="B53" s="8" t="s">
        <v>297</v>
      </c>
      <c r="C53" s="7" t="s">
        <v>47</v>
      </c>
      <c r="D53" s="21" t="str">
        <f>VLOOKUP(C53,[1]Arkusz3!A:B,2,0)</f>
        <v>5025232696291</v>
      </c>
      <c r="E53" s="9">
        <v>769</v>
      </c>
      <c r="F53" s="9">
        <f t="shared" si="0"/>
        <v>945.87</v>
      </c>
    </row>
    <row r="54" spans="1:6">
      <c r="A54" s="7" t="s">
        <v>169</v>
      </c>
      <c r="B54" s="8" t="s">
        <v>298</v>
      </c>
      <c r="C54" s="7" t="s">
        <v>122</v>
      </c>
      <c r="D54" s="21" t="s">
        <v>255</v>
      </c>
      <c r="E54" s="9">
        <v>1729</v>
      </c>
      <c r="F54" s="9">
        <f t="shared" si="0"/>
        <v>2126.67</v>
      </c>
    </row>
    <row r="55" spans="1:6">
      <c r="A55" s="7" t="s">
        <v>170</v>
      </c>
      <c r="B55" s="8" t="s">
        <v>299</v>
      </c>
      <c r="C55" s="7" t="s">
        <v>123</v>
      </c>
      <c r="D55" s="21" t="s">
        <v>256</v>
      </c>
      <c r="E55" s="9">
        <v>1299</v>
      </c>
      <c r="F55" s="9">
        <f t="shared" si="0"/>
        <v>1597.77</v>
      </c>
    </row>
    <row r="56" spans="1:6">
      <c r="A56" s="7" t="s">
        <v>171</v>
      </c>
      <c r="B56" s="8" t="s">
        <v>291</v>
      </c>
      <c r="C56" s="7" t="s">
        <v>124</v>
      </c>
      <c r="D56" s="21" t="s">
        <v>257</v>
      </c>
      <c r="E56" s="9">
        <v>719</v>
      </c>
      <c r="F56" s="9">
        <f t="shared" si="0"/>
        <v>884.37</v>
      </c>
    </row>
    <row r="57" spans="1:6" ht="15" customHeight="1">
      <c r="A57" s="7" t="s">
        <v>172</v>
      </c>
      <c r="B57" s="8" t="s">
        <v>267</v>
      </c>
      <c r="C57" s="7" t="s">
        <v>48</v>
      </c>
      <c r="D57" s="21" t="str">
        <f>VLOOKUP(C57,[1]Arkusz3!A:B,2,0)</f>
        <v>5025232733576</v>
      </c>
      <c r="E57" s="9">
        <v>2399</v>
      </c>
      <c r="F57" s="9">
        <f t="shared" si="0"/>
        <v>2950.77</v>
      </c>
    </row>
    <row r="58" spans="1:6">
      <c r="A58" s="7" t="s">
        <v>173</v>
      </c>
      <c r="B58" s="8" t="s">
        <v>244</v>
      </c>
      <c r="C58" s="7" t="s">
        <v>49</v>
      </c>
      <c r="D58" s="21" t="str">
        <f>VLOOKUP(C58,[1]Arkusz3!A:B,2,0)</f>
        <v>5025232733590</v>
      </c>
      <c r="E58" s="9">
        <v>1099</v>
      </c>
      <c r="F58" s="9">
        <f t="shared" si="0"/>
        <v>1351.77</v>
      </c>
    </row>
    <row r="59" spans="1:6">
      <c r="A59" s="7" t="s">
        <v>174</v>
      </c>
      <c r="B59" s="8" t="s">
        <v>221</v>
      </c>
      <c r="C59" s="7" t="s">
        <v>50</v>
      </c>
      <c r="D59" s="21" t="str">
        <f>VLOOKUP(C59,[1]Arkusz3!A:B,2,0)</f>
        <v>5025232756995</v>
      </c>
      <c r="E59" s="9">
        <v>2899</v>
      </c>
      <c r="F59" s="9">
        <f t="shared" si="0"/>
        <v>3565.77</v>
      </c>
    </row>
    <row r="60" spans="1:6">
      <c r="A60" s="7" t="s">
        <v>175</v>
      </c>
      <c r="B60" s="8" t="s">
        <v>300</v>
      </c>
      <c r="C60" s="7" t="s">
        <v>51</v>
      </c>
      <c r="D60" s="21" t="str">
        <f>VLOOKUP(C60,[1]Arkusz3!A:B,2,0)</f>
        <v>5025232757039</v>
      </c>
      <c r="E60" s="9">
        <v>1339</v>
      </c>
      <c r="F60" s="9">
        <f t="shared" si="0"/>
        <v>1646.97</v>
      </c>
    </row>
    <row r="61" spans="1:6">
      <c r="A61" s="7" t="s">
        <v>177</v>
      </c>
      <c r="B61" s="8" t="s">
        <v>301</v>
      </c>
      <c r="C61" s="7" t="s">
        <v>52</v>
      </c>
      <c r="D61" s="21" t="str">
        <f>VLOOKUP(C61,[1]Arkusz3!A:B,2,0)</f>
        <v>5025232755592</v>
      </c>
      <c r="E61" s="9">
        <v>1979</v>
      </c>
      <c r="F61" s="9">
        <f t="shared" si="0"/>
        <v>2434.17</v>
      </c>
    </row>
    <row r="62" spans="1:6">
      <c r="A62" s="7" t="s">
        <v>178</v>
      </c>
      <c r="B62" s="8" t="s">
        <v>302</v>
      </c>
      <c r="C62" s="7" t="s">
        <v>53</v>
      </c>
      <c r="D62" s="21" t="str">
        <f>VLOOKUP(C62,[1]Arkusz3!A:B,2,0)</f>
        <v>5025232696444</v>
      </c>
      <c r="E62" s="9">
        <v>2099</v>
      </c>
      <c r="F62" s="9">
        <f t="shared" si="0"/>
        <v>2581.77</v>
      </c>
    </row>
    <row r="63" spans="1:6">
      <c r="A63" s="7" t="s">
        <v>176</v>
      </c>
      <c r="B63" s="8" t="s">
        <v>222</v>
      </c>
      <c r="C63" s="7" t="s">
        <v>81</v>
      </c>
      <c r="D63" s="21" t="str">
        <f>VLOOKUP(C63,[1]Arkusz3!A:B,2,0)</f>
        <v>5025232696352</v>
      </c>
      <c r="E63" s="9">
        <v>939</v>
      </c>
      <c r="F63" s="9">
        <f>E63*1.23</f>
        <v>1154.97</v>
      </c>
    </row>
    <row r="64" spans="1:6">
      <c r="A64" s="7" t="s">
        <v>179</v>
      </c>
      <c r="B64" s="8" t="s">
        <v>271</v>
      </c>
      <c r="C64" s="7" t="s">
        <v>54</v>
      </c>
      <c r="D64" s="21" t="str">
        <f>VLOOKUP(C64,[1]Arkusz3!A:B,2,0)</f>
        <v>5025232755578</v>
      </c>
      <c r="E64" s="9">
        <v>2029</v>
      </c>
      <c r="F64" s="9">
        <f t="shared" si="0"/>
        <v>2495.67</v>
      </c>
    </row>
    <row r="65" spans="1:6">
      <c r="A65" s="7" t="s">
        <v>180</v>
      </c>
      <c r="B65" s="8" t="s">
        <v>303</v>
      </c>
      <c r="C65" s="7" t="s">
        <v>55</v>
      </c>
      <c r="D65" s="21" t="str">
        <f>VLOOKUP(C65,[1]Arkusz3!A:B,2,0)</f>
        <v>5025232696529</v>
      </c>
      <c r="E65" s="9">
        <v>2199</v>
      </c>
      <c r="F65" s="9">
        <f t="shared" si="0"/>
        <v>2704.77</v>
      </c>
    </row>
    <row r="66" spans="1:6">
      <c r="A66" s="7" t="s">
        <v>181</v>
      </c>
      <c r="B66" s="8" t="s">
        <v>223</v>
      </c>
      <c r="C66" s="7" t="s">
        <v>56</v>
      </c>
      <c r="D66" s="21" t="str">
        <f>VLOOKUP(C66,[1]Arkusz3!A:B,2,0)</f>
        <v>5025232696468</v>
      </c>
      <c r="E66" s="9">
        <v>979</v>
      </c>
      <c r="F66" s="9">
        <f t="shared" si="0"/>
        <v>1204.17</v>
      </c>
    </row>
    <row r="67" spans="1:6" ht="13.5" customHeight="1">
      <c r="A67" s="7" t="s">
        <v>182</v>
      </c>
      <c r="B67" s="8" t="s">
        <v>304</v>
      </c>
      <c r="C67" s="7" t="s">
        <v>125</v>
      </c>
      <c r="D67" s="21" t="s">
        <v>263</v>
      </c>
      <c r="E67" s="9">
        <v>2329</v>
      </c>
      <c r="F67" s="9">
        <f t="shared" si="0"/>
        <v>2864.67</v>
      </c>
    </row>
    <row r="68" spans="1:6" ht="13.5" customHeight="1">
      <c r="A68" s="7" t="s">
        <v>183</v>
      </c>
      <c r="B68" s="8" t="s">
        <v>305</v>
      </c>
      <c r="C68" s="7" t="s">
        <v>126</v>
      </c>
      <c r="D68" s="21" t="s">
        <v>264</v>
      </c>
      <c r="E68" s="9">
        <v>1849</v>
      </c>
      <c r="F68" s="9">
        <f t="shared" si="0"/>
        <v>2274.27</v>
      </c>
    </row>
    <row r="69" spans="1:6">
      <c r="A69" s="7" t="s">
        <v>184</v>
      </c>
      <c r="B69" s="8" t="s">
        <v>306</v>
      </c>
      <c r="C69" s="7" t="s">
        <v>127</v>
      </c>
      <c r="D69" s="21"/>
      <c r="E69" s="9">
        <v>1119</v>
      </c>
      <c r="F69" s="9">
        <f t="shared" si="0"/>
        <v>1376.37</v>
      </c>
    </row>
    <row r="70" spans="1:6">
      <c r="A70" s="7" t="s">
        <v>185</v>
      </c>
      <c r="B70" s="8" t="s">
        <v>272</v>
      </c>
      <c r="C70" s="7" t="s">
        <v>57</v>
      </c>
      <c r="D70" s="21" t="str">
        <f>VLOOKUP(C70,[1]Arkusz3!A:B,2,0)</f>
        <v>5025232775781</v>
      </c>
      <c r="E70" s="9">
        <v>3099</v>
      </c>
      <c r="F70" s="9">
        <f t="shared" si="0"/>
        <v>3811.77</v>
      </c>
    </row>
    <row r="71" spans="1:6">
      <c r="A71" s="7" t="s">
        <v>186</v>
      </c>
      <c r="B71" s="8" t="s">
        <v>307</v>
      </c>
      <c r="C71" s="7" t="s">
        <v>58</v>
      </c>
      <c r="D71" s="21" t="str">
        <f>VLOOKUP(C71,[1]Arkusz3!A:B,2,0)</f>
        <v>5025232440511</v>
      </c>
      <c r="E71" s="9">
        <v>1749</v>
      </c>
      <c r="F71" s="9">
        <f t="shared" si="0"/>
        <v>2151.27</v>
      </c>
    </row>
    <row r="72" spans="1:6">
      <c r="A72" s="7" t="s">
        <v>187</v>
      </c>
      <c r="B72" s="8" t="s">
        <v>273</v>
      </c>
      <c r="C72" s="7" t="s">
        <v>59</v>
      </c>
      <c r="D72" s="21" t="str">
        <f>VLOOKUP(C72,[1]Arkusz3!A:B,2,0)</f>
        <v>5025232762842</v>
      </c>
      <c r="E72" s="9">
        <v>2629</v>
      </c>
      <c r="F72" s="9">
        <f t="shared" si="0"/>
        <v>3233.67</v>
      </c>
    </row>
    <row r="73" spans="1:6">
      <c r="A73" s="7" t="s">
        <v>188</v>
      </c>
      <c r="B73" s="8" t="s">
        <v>308</v>
      </c>
      <c r="C73" s="7" t="s">
        <v>60</v>
      </c>
      <c r="D73" s="21" t="str">
        <f>VLOOKUP(C73,[1]Arkusz3!A:B,2,0)</f>
        <v>5025232762828</v>
      </c>
      <c r="E73" s="9">
        <v>2849</v>
      </c>
      <c r="F73" s="9">
        <f t="shared" si="0"/>
        <v>3504.27</v>
      </c>
    </row>
    <row r="74" spans="1:6">
      <c r="A74" s="7" t="s">
        <v>189</v>
      </c>
      <c r="B74" s="8" t="s">
        <v>316</v>
      </c>
      <c r="C74" s="7" t="s">
        <v>61</v>
      </c>
      <c r="D74" s="21" t="str">
        <f>VLOOKUP(C74,[1]Arkusz3!A:B,2,0)</f>
        <v>5025232696543</v>
      </c>
      <c r="E74" s="9">
        <v>1449</v>
      </c>
      <c r="F74" s="9">
        <f t="shared" si="0"/>
        <v>1782.27</v>
      </c>
    </row>
    <row r="75" spans="1:6">
      <c r="A75" s="7" t="s">
        <v>190</v>
      </c>
      <c r="B75" s="8" t="s">
        <v>274</v>
      </c>
      <c r="C75" s="7" t="s">
        <v>62</v>
      </c>
      <c r="D75" s="21" t="str">
        <f>VLOOKUP(C75,[1]Arkusz3!A:B,2,0)</f>
        <v>5025232806935</v>
      </c>
      <c r="E75" s="9">
        <v>1129</v>
      </c>
      <c r="F75" s="9">
        <f t="shared" si="0"/>
        <v>1388.67</v>
      </c>
    </row>
    <row r="76" spans="1:6">
      <c r="A76" s="7" t="s">
        <v>191</v>
      </c>
      <c r="B76" s="8" t="s">
        <v>275</v>
      </c>
      <c r="C76" s="7" t="s">
        <v>63</v>
      </c>
      <c r="D76" s="21" t="str">
        <f>VLOOKUP(C76,[1]Arkusz3!A:B,2,0)</f>
        <v>5025232762354</v>
      </c>
      <c r="E76" s="9">
        <v>1729</v>
      </c>
      <c r="F76" s="9">
        <f t="shared" si="0"/>
        <v>2126.67</v>
      </c>
    </row>
    <row r="77" spans="1:6">
      <c r="A77" s="7" t="s">
        <v>192</v>
      </c>
      <c r="B77" s="8" t="s">
        <v>224</v>
      </c>
      <c r="C77" s="7" t="s">
        <v>64</v>
      </c>
      <c r="D77" s="21" t="str">
        <f>VLOOKUP(C77,[1]Arkusz3!A:B,2,0)</f>
        <v>5025232582617</v>
      </c>
      <c r="E77" s="9">
        <v>799</v>
      </c>
      <c r="F77" s="9">
        <f t="shared" si="0"/>
        <v>982.77</v>
      </c>
    </row>
    <row r="78" spans="1:6" s="1" customFormat="1">
      <c r="A78" s="7" t="s">
        <v>193</v>
      </c>
      <c r="B78" s="8" t="s">
        <v>276</v>
      </c>
      <c r="C78" s="7" t="s">
        <v>65</v>
      </c>
      <c r="D78" s="21" t="str">
        <f>VLOOKUP(C78,[1]Arkusz3!A:B,2,0)</f>
        <v>5025232628681</v>
      </c>
      <c r="E78" s="9">
        <v>2099</v>
      </c>
      <c r="F78" s="9">
        <f t="shared" ref="F78:F114" si="1">E78*1.23</f>
        <v>2581.77</v>
      </c>
    </row>
    <row r="79" spans="1:6" s="1" customFormat="1">
      <c r="A79" s="7" t="s">
        <v>194</v>
      </c>
      <c r="B79" s="8" t="s">
        <v>225</v>
      </c>
      <c r="C79" s="7" t="s">
        <v>66</v>
      </c>
      <c r="D79" s="21" t="str">
        <f>VLOOKUP(C79,[1]Arkusz3!A:B,2,0)</f>
        <v>5025232628759</v>
      </c>
      <c r="E79" s="9">
        <v>879</v>
      </c>
      <c r="F79" s="9">
        <f t="shared" si="1"/>
        <v>1081.17</v>
      </c>
    </row>
    <row r="80" spans="1:6" s="1" customFormat="1">
      <c r="A80" s="7" t="s">
        <v>195</v>
      </c>
      <c r="B80" s="8" t="s">
        <v>277</v>
      </c>
      <c r="C80" s="7" t="s">
        <v>67</v>
      </c>
      <c r="D80" s="21" t="str">
        <f>VLOOKUP(C80,[1]Arkusz3!A:B,2,0)</f>
        <v>5025232775811</v>
      </c>
      <c r="E80" s="9">
        <v>2149</v>
      </c>
      <c r="F80" s="9">
        <f t="shared" si="1"/>
        <v>2643.27</v>
      </c>
    </row>
    <row r="81" spans="1:6" s="1" customFormat="1">
      <c r="A81" s="7" t="s">
        <v>196</v>
      </c>
      <c r="B81" s="8" t="s">
        <v>278</v>
      </c>
      <c r="C81" s="7" t="s">
        <v>128</v>
      </c>
      <c r="D81" s="21" t="s">
        <v>258</v>
      </c>
      <c r="E81" s="9">
        <v>1899</v>
      </c>
      <c r="F81" s="9">
        <f t="shared" si="1"/>
        <v>2335.77</v>
      </c>
    </row>
    <row r="82" spans="1:6" s="1" customFormat="1">
      <c r="A82" s="7" t="s">
        <v>197</v>
      </c>
      <c r="B82" s="8" t="s">
        <v>279</v>
      </c>
      <c r="C82" s="7" t="s">
        <v>129</v>
      </c>
      <c r="D82" s="21"/>
      <c r="E82" s="9">
        <v>1399</v>
      </c>
      <c r="F82" s="9">
        <f>E82*1.23</f>
        <v>1720.77</v>
      </c>
    </row>
    <row r="83" spans="1:6" s="1" customFormat="1">
      <c r="A83" s="7" t="s">
        <v>198</v>
      </c>
      <c r="B83" s="8" t="s">
        <v>226</v>
      </c>
      <c r="C83" s="7" t="s">
        <v>130</v>
      </c>
      <c r="D83" s="21" t="s">
        <v>259</v>
      </c>
      <c r="E83" s="9">
        <v>799</v>
      </c>
      <c r="F83" s="9">
        <f t="shared" si="1"/>
        <v>982.77</v>
      </c>
    </row>
    <row r="84" spans="1:6" s="1" customFormat="1">
      <c r="A84" s="7" t="s">
        <v>199</v>
      </c>
      <c r="B84" s="8" t="s">
        <v>292</v>
      </c>
      <c r="C84" s="7" t="s">
        <v>68</v>
      </c>
      <c r="D84" s="21" t="str">
        <f>VLOOKUP(C84,[1]Arkusz3!A:B,2,0)</f>
        <v>5025232801220</v>
      </c>
      <c r="E84" s="9">
        <v>259</v>
      </c>
      <c r="F84" s="9">
        <f t="shared" si="1"/>
        <v>318.57</v>
      </c>
    </row>
    <row r="85" spans="1:6" s="1" customFormat="1">
      <c r="A85" s="7" t="s">
        <v>200</v>
      </c>
      <c r="B85" s="8" t="s">
        <v>293</v>
      </c>
      <c r="C85" s="7" t="s">
        <v>69</v>
      </c>
      <c r="D85" s="21" t="str">
        <f>VLOOKUP(C85,[1]Arkusz3!A:B,2,0)</f>
        <v>5025232697113</v>
      </c>
      <c r="E85" s="9">
        <v>639</v>
      </c>
      <c r="F85" s="9">
        <f t="shared" si="1"/>
        <v>785.97</v>
      </c>
    </row>
    <row r="86" spans="1:6" s="1" customFormat="1">
      <c r="A86" s="7" t="s">
        <v>201</v>
      </c>
      <c r="B86" s="8" t="s">
        <v>294</v>
      </c>
      <c r="C86" s="7" t="s">
        <v>70</v>
      </c>
      <c r="D86" s="21" t="str">
        <f>VLOOKUP(C86,[1]Arkusz3!A:B,2,0)</f>
        <v>5025232697137</v>
      </c>
      <c r="E86" s="9">
        <v>769</v>
      </c>
      <c r="F86" s="9">
        <f t="shared" si="1"/>
        <v>945.87</v>
      </c>
    </row>
    <row r="87" spans="1:6">
      <c r="A87" s="7" t="s">
        <v>202</v>
      </c>
      <c r="B87" s="8" t="s">
        <v>295</v>
      </c>
      <c r="C87" s="7" t="s">
        <v>71</v>
      </c>
      <c r="D87" s="21" t="str">
        <f>VLOOKUP(C87,[1]Arkusz3!A:B,2,0)</f>
        <v>5025232775828</v>
      </c>
      <c r="E87" s="9">
        <v>789</v>
      </c>
      <c r="F87" s="9">
        <f t="shared" si="1"/>
        <v>970.47</v>
      </c>
    </row>
    <row r="88" spans="1:6">
      <c r="A88" s="7" t="s">
        <v>203</v>
      </c>
      <c r="B88" s="8" t="s">
        <v>296</v>
      </c>
      <c r="C88" s="7" t="s">
        <v>72</v>
      </c>
      <c r="D88" s="21" t="str">
        <f>VLOOKUP(C88,[1]Arkusz3!A:B,2,0)</f>
        <v>5025232775798</v>
      </c>
      <c r="E88" s="9">
        <v>969</v>
      </c>
      <c r="F88" s="9">
        <f t="shared" si="1"/>
        <v>1191.8699999999999</v>
      </c>
    </row>
    <row r="89" spans="1:6" ht="25.5">
      <c r="A89" s="8" t="s">
        <v>204</v>
      </c>
      <c r="B89" s="8" t="s">
        <v>229</v>
      </c>
      <c r="C89" s="8" t="s">
        <v>73</v>
      </c>
      <c r="D89" s="22" t="s">
        <v>260</v>
      </c>
      <c r="E89" s="16">
        <v>859</v>
      </c>
      <c r="F89" s="9">
        <f t="shared" si="1"/>
        <v>1056.57</v>
      </c>
    </row>
    <row r="90" spans="1:6">
      <c r="A90" s="8" t="s">
        <v>205</v>
      </c>
      <c r="B90" s="8" t="s">
        <v>230</v>
      </c>
      <c r="C90" s="8" t="s">
        <v>74</v>
      </c>
      <c r="D90" s="22" t="s">
        <v>262</v>
      </c>
      <c r="E90" s="16">
        <v>2619</v>
      </c>
      <c r="F90" s="9">
        <f t="shared" si="1"/>
        <v>3221.37</v>
      </c>
    </row>
    <row r="91" spans="1:6">
      <c r="A91" s="8" t="s">
        <v>206</v>
      </c>
      <c r="B91" s="8" t="s">
        <v>231</v>
      </c>
      <c r="C91" s="8" t="s">
        <v>75</v>
      </c>
      <c r="D91" s="22" t="s">
        <v>261</v>
      </c>
      <c r="E91" s="16">
        <v>2719</v>
      </c>
      <c r="F91" s="9">
        <f t="shared" si="1"/>
        <v>3344.37</v>
      </c>
    </row>
    <row r="92" spans="1:6" ht="25.5">
      <c r="A92" s="8" t="s">
        <v>207</v>
      </c>
      <c r="B92" s="8" t="s">
        <v>245</v>
      </c>
      <c r="C92" s="8" t="s">
        <v>76</v>
      </c>
      <c r="D92" s="22"/>
      <c r="E92" s="16">
        <v>2399</v>
      </c>
      <c r="F92" s="9">
        <f t="shared" si="1"/>
        <v>2950.77</v>
      </c>
    </row>
    <row r="93" spans="1:6" ht="25.5">
      <c r="A93" s="8" t="s">
        <v>208</v>
      </c>
      <c r="B93" s="8" t="s">
        <v>246</v>
      </c>
      <c r="C93" s="8" t="s">
        <v>77</v>
      </c>
      <c r="D93" s="22"/>
      <c r="E93" s="16">
        <v>2499</v>
      </c>
      <c r="F93" s="9">
        <f t="shared" si="1"/>
        <v>3073.77</v>
      </c>
    </row>
    <row r="94" spans="1:6" ht="25.5">
      <c r="A94" s="8" t="s">
        <v>82</v>
      </c>
      <c r="B94" s="17" t="s">
        <v>247</v>
      </c>
      <c r="C94" s="8" t="s">
        <v>97</v>
      </c>
      <c r="D94" s="23"/>
      <c r="E94" s="18">
        <v>2929</v>
      </c>
      <c r="F94" s="9">
        <f t="shared" si="1"/>
        <v>3602.67</v>
      </c>
    </row>
    <row r="95" spans="1:6" ht="25.5">
      <c r="A95" s="19" t="s">
        <v>83</v>
      </c>
      <c r="B95" s="20" t="s">
        <v>248</v>
      </c>
      <c r="C95" s="19" t="s">
        <v>98</v>
      </c>
      <c r="D95" s="23"/>
      <c r="E95" s="18">
        <v>2669</v>
      </c>
      <c r="F95" s="9">
        <f t="shared" si="1"/>
        <v>3282.87</v>
      </c>
    </row>
    <row r="96" spans="1:6" ht="25.5">
      <c r="A96" s="19" t="s">
        <v>84</v>
      </c>
      <c r="B96" s="20" t="s">
        <v>249</v>
      </c>
      <c r="C96" s="19" t="s">
        <v>99</v>
      </c>
      <c r="D96" s="23"/>
      <c r="E96" s="18">
        <v>2669</v>
      </c>
      <c r="F96" s="9">
        <f t="shared" si="1"/>
        <v>3282.87</v>
      </c>
    </row>
    <row r="97" spans="1:6" ht="25.5">
      <c r="A97" s="19" t="s">
        <v>85</v>
      </c>
      <c r="B97" s="20" t="s">
        <v>250</v>
      </c>
      <c r="C97" s="19" t="s">
        <v>100</v>
      </c>
      <c r="D97" s="23"/>
      <c r="E97" s="18">
        <v>2899</v>
      </c>
      <c r="F97" s="9">
        <f t="shared" si="1"/>
        <v>3565.77</v>
      </c>
    </row>
    <row r="98" spans="1:6" ht="25.5">
      <c r="A98" s="19" t="s">
        <v>86</v>
      </c>
      <c r="B98" s="20" t="s">
        <v>251</v>
      </c>
      <c r="C98" s="19" t="s">
        <v>101</v>
      </c>
      <c r="D98" s="23"/>
      <c r="E98" s="18">
        <v>2669</v>
      </c>
      <c r="F98" s="9">
        <f t="shared" si="1"/>
        <v>3282.87</v>
      </c>
    </row>
    <row r="99" spans="1:6" ht="25.5">
      <c r="A99" s="19" t="s">
        <v>87</v>
      </c>
      <c r="B99" s="20" t="s">
        <v>252</v>
      </c>
      <c r="C99" s="19" t="s">
        <v>102</v>
      </c>
      <c r="D99" s="23"/>
      <c r="E99" s="18">
        <v>2669</v>
      </c>
      <c r="F99" s="9">
        <f t="shared" si="1"/>
        <v>3282.87</v>
      </c>
    </row>
    <row r="100" spans="1:6" ht="25.5">
      <c r="A100" s="19" t="s">
        <v>88</v>
      </c>
      <c r="B100" s="20" t="s">
        <v>232</v>
      </c>
      <c r="C100" s="19" t="s">
        <v>103</v>
      </c>
      <c r="D100" s="23"/>
      <c r="E100" s="18">
        <v>999</v>
      </c>
      <c r="F100" s="9">
        <f t="shared" si="1"/>
        <v>1228.77</v>
      </c>
    </row>
    <row r="101" spans="1:6" ht="25.5">
      <c r="A101" s="19" t="s">
        <v>89</v>
      </c>
      <c r="B101" s="20" t="s">
        <v>233</v>
      </c>
      <c r="C101" s="19" t="s">
        <v>104</v>
      </c>
      <c r="D101" s="23"/>
      <c r="E101" s="18">
        <v>2899</v>
      </c>
      <c r="F101" s="9">
        <f t="shared" si="1"/>
        <v>3565.77</v>
      </c>
    </row>
    <row r="102" spans="1:6" ht="25.5">
      <c r="A102" s="19" t="s">
        <v>90</v>
      </c>
      <c r="B102" s="20" t="s">
        <v>234</v>
      </c>
      <c r="C102" s="19" t="s">
        <v>105</v>
      </c>
      <c r="D102" s="23"/>
      <c r="E102" s="18">
        <v>2919</v>
      </c>
      <c r="F102" s="9">
        <f t="shared" si="1"/>
        <v>3590.37</v>
      </c>
    </row>
    <row r="103" spans="1:6" ht="25.5">
      <c r="A103" s="19" t="s">
        <v>91</v>
      </c>
      <c r="B103" s="20" t="s">
        <v>235</v>
      </c>
      <c r="C103" s="19" t="s">
        <v>106</v>
      </c>
      <c r="D103" s="23"/>
      <c r="E103" s="18">
        <v>3199</v>
      </c>
      <c r="F103" s="9">
        <f t="shared" si="1"/>
        <v>3934.77</v>
      </c>
    </row>
    <row r="104" spans="1:6" ht="25.5">
      <c r="A104" s="19" t="s">
        <v>92</v>
      </c>
      <c r="B104" s="20" t="s">
        <v>236</v>
      </c>
      <c r="C104" s="19" t="s">
        <v>107</v>
      </c>
      <c r="D104" s="23"/>
      <c r="E104" s="18">
        <v>2999</v>
      </c>
      <c r="F104" s="9">
        <f t="shared" si="1"/>
        <v>3688.77</v>
      </c>
    </row>
    <row r="105" spans="1:6" ht="25.5">
      <c r="A105" s="19" t="s">
        <v>93</v>
      </c>
      <c r="B105" s="20" t="s">
        <v>237</v>
      </c>
      <c r="C105" s="19" t="s">
        <v>108</v>
      </c>
      <c r="D105" s="23"/>
      <c r="E105" s="18">
        <v>2999</v>
      </c>
      <c r="F105" s="9">
        <f t="shared" si="1"/>
        <v>3688.77</v>
      </c>
    </row>
    <row r="106" spans="1:6" ht="25.5">
      <c r="A106" s="19" t="s">
        <v>320</v>
      </c>
      <c r="B106" s="20" t="s">
        <v>238</v>
      </c>
      <c r="C106" s="19" t="s">
        <v>321</v>
      </c>
      <c r="D106" s="23"/>
      <c r="E106" s="18">
        <v>6599</v>
      </c>
      <c r="F106" s="9">
        <f t="shared" si="1"/>
        <v>8116.7699999999995</v>
      </c>
    </row>
    <row r="107" spans="1:6" ht="25.5">
      <c r="A107" s="19" t="s">
        <v>112</v>
      </c>
      <c r="B107" s="20" t="s">
        <v>239</v>
      </c>
      <c r="C107" s="19" t="s">
        <v>117</v>
      </c>
      <c r="D107" s="23"/>
      <c r="E107" s="18">
        <v>2399</v>
      </c>
      <c r="F107" s="9">
        <f t="shared" si="1"/>
        <v>2950.77</v>
      </c>
    </row>
    <row r="108" spans="1:6" ht="25.5">
      <c r="A108" s="19" t="s">
        <v>113</v>
      </c>
      <c r="B108" s="20" t="s">
        <v>240</v>
      </c>
      <c r="C108" s="19" t="s">
        <v>118</v>
      </c>
      <c r="D108" s="23"/>
      <c r="E108" s="18">
        <v>2499</v>
      </c>
      <c r="F108" s="9">
        <f t="shared" si="1"/>
        <v>3073.77</v>
      </c>
    </row>
    <row r="109" spans="1:6" ht="25.5">
      <c r="A109" s="19" t="s">
        <v>114</v>
      </c>
      <c r="B109" s="20" t="s">
        <v>241</v>
      </c>
      <c r="C109" s="19" t="s">
        <v>119</v>
      </c>
      <c r="D109" s="23"/>
      <c r="E109" s="18">
        <v>2749</v>
      </c>
      <c r="F109" s="9">
        <f t="shared" si="1"/>
        <v>3381.27</v>
      </c>
    </row>
    <row r="110" spans="1:6" ht="25.5">
      <c r="A110" s="19" t="s">
        <v>115</v>
      </c>
      <c r="B110" s="20" t="s">
        <v>242</v>
      </c>
      <c r="C110" s="19" t="s">
        <v>120</v>
      </c>
      <c r="D110" s="23"/>
      <c r="E110" s="18">
        <v>2549</v>
      </c>
      <c r="F110" s="9">
        <f t="shared" si="1"/>
        <v>3135.27</v>
      </c>
    </row>
    <row r="111" spans="1:6" ht="25.5">
      <c r="A111" s="19" t="s">
        <v>116</v>
      </c>
      <c r="B111" s="20" t="s">
        <v>228</v>
      </c>
      <c r="C111" s="19" t="s">
        <v>121</v>
      </c>
      <c r="D111" s="23"/>
      <c r="E111" s="18">
        <v>2549</v>
      </c>
      <c r="F111" s="9">
        <f t="shared" si="1"/>
        <v>3135.27</v>
      </c>
    </row>
    <row r="112" spans="1:6">
      <c r="A112" s="19" t="s">
        <v>94</v>
      </c>
      <c r="B112" s="20" t="s">
        <v>265</v>
      </c>
      <c r="C112" s="19" t="s">
        <v>109</v>
      </c>
      <c r="D112" s="23"/>
      <c r="E112" s="18">
        <v>279</v>
      </c>
      <c r="F112" s="9">
        <f t="shared" si="1"/>
        <v>343.17</v>
      </c>
    </row>
    <row r="113" spans="1:6">
      <c r="A113" s="19" t="s">
        <v>95</v>
      </c>
      <c r="B113" s="20" t="s">
        <v>266</v>
      </c>
      <c r="C113" s="19" t="s">
        <v>110</v>
      </c>
      <c r="D113" s="23"/>
      <c r="E113" s="18">
        <v>279</v>
      </c>
      <c r="F113" s="9">
        <f t="shared" si="1"/>
        <v>343.17</v>
      </c>
    </row>
    <row r="114" spans="1:6">
      <c r="A114" s="19" t="s">
        <v>96</v>
      </c>
      <c r="B114" s="20" t="s">
        <v>243</v>
      </c>
      <c r="C114" s="19" t="s">
        <v>111</v>
      </c>
      <c r="D114" s="23"/>
      <c r="E114" s="18">
        <v>139</v>
      </c>
      <c r="F114" s="9">
        <f t="shared" si="1"/>
        <v>170.97</v>
      </c>
    </row>
    <row r="115" spans="1:6">
      <c r="A115" s="12"/>
      <c r="B115" s="14"/>
      <c r="C115" s="15"/>
      <c r="D115" s="24"/>
      <c r="E115" s="13"/>
      <c r="F115" s="13"/>
    </row>
    <row r="116" spans="1:6">
      <c r="A116" s="12"/>
      <c r="B116" s="14"/>
      <c r="C116" s="15"/>
      <c r="D116" s="24"/>
      <c r="E116" s="13"/>
      <c r="F116" s="13"/>
    </row>
    <row r="117" spans="1:6">
      <c r="A117" s="12"/>
      <c r="B117" s="14"/>
      <c r="C117" s="15"/>
      <c r="D117" s="24"/>
      <c r="E117" s="13"/>
      <c r="F117" s="13"/>
    </row>
    <row r="118" spans="1:6">
      <c r="A118" s="12"/>
      <c r="B118" s="14"/>
      <c r="C118" s="15"/>
      <c r="D118" s="24"/>
      <c r="E118" s="13"/>
      <c r="F118" s="13"/>
    </row>
    <row r="119" spans="1:6">
      <c r="A119" s="12"/>
      <c r="B119" s="14"/>
      <c r="C119" s="15"/>
      <c r="D119" s="24"/>
      <c r="E119" s="13"/>
      <c r="F119" s="13"/>
    </row>
    <row r="120" spans="1:6">
      <c r="A120" s="12"/>
      <c r="B120" s="14"/>
      <c r="C120" s="15"/>
      <c r="D120" s="24"/>
      <c r="E120" s="13"/>
      <c r="F120" s="13"/>
    </row>
    <row r="121" spans="1:6">
      <c r="A121" s="12"/>
      <c r="B121" s="14"/>
      <c r="C121" s="15"/>
      <c r="D121" s="24"/>
      <c r="E121" s="13"/>
      <c r="F121" s="13"/>
    </row>
  </sheetData>
  <mergeCells count="2">
    <mergeCell ref="A12:F12"/>
    <mergeCell ref="A13:F13"/>
  </mergeCells>
  <hyperlinks>
    <hyperlink ref="A10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portrait" r:id="rId2"/>
  <headerFooter>
    <oddFooter>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3" sqref="J1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Company>"LŁ" sp. z o.o. sp. 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Mroczkowski</dc:creator>
  <cp:lastModifiedBy>Łukasz Mroczkowski</cp:lastModifiedBy>
  <cp:lastPrinted>2016-03-01T10:13:39Z</cp:lastPrinted>
  <dcterms:created xsi:type="dcterms:W3CDTF">2015-05-25T06:38:39Z</dcterms:created>
  <dcterms:modified xsi:type="dcterms:W3CDTF">2016-03-01T10:13:50Z</dcterms:modified>
</cp:coreProperties>
</file>